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56" windowHeight="11856" activeTab="0"/>
  </bookViews>
  <sheets>
    <sheet name="Приложение 11 " sheetId="1" r:id="rId1"/>
  </sheets>
  <definedNames>
    <definedName name="_xlnm.Print_Titles" localSheetId="0">'Приложение 11 '!$7:$8</definedName>
    <definedName name="_xlnm.Print_Area" localSheetId="0">'Приложение 11 '!$A$1:$S$170</definedName>
  </definedNames>
  <calcPr fullCalcOnLoad="1"/>
</workbook>
</file>

<file path=xl/comments1.xml><?xml version="1.0" encoding="utf-8"?>
<comments xmlns="http://schemas.openxmlformats.org/spreadsheetml/2006/main">
  <authors>
    <author>Kovalevich</author>
    <author>1</author>
  </authors>
  <commentList>
    <comment ref="G5" authorId="0">
      <text>
        <r>
          <rPr>
            <b/>
            <sz val="8"/>
            <rFont val="Tahoma"/>
            <family val="2"/>
          </rPr>
          <t>Kovalevich:</t>
        </r>
        <r>
          <rPr>
            <sz val="8"/>
            <rFont val="Tahoma"/>
            <family val="2"/>
          </rPr>
          <t xml:space="preserve">
из методических рекоминдаций от 22.06.2011</t>
        </r>
      </text>
    </comment>
    <comment ref="K148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Отдел по труду
</t>
        </r>
      </text>
    </comment>
  </commentList>
</comments>
</file>

<file path=xl/sharedStrings.xml><?xml version="1.0" encoding="utf-8"?>
<sst xmlns="http://schemas.openxmlformats.org/spreadsheetml/2006/main" count="343" uniqueCount="164">
  <si>
    <t>Основные показатели социально-экономического развития ЗАТО Зеленогорск</t>
  </si>
  <si>
    <t>№</t>
  </si>
  <si>
    <t>Наименование показателя</t>
  </si>
  <si>
    <t>Ед. изм.</t>
  </si>
  <si>
    <t>2020 год</t>
  </si>
  <si>
    <t>Численность постоянного населения (среднегодовая)</t>
  </si>
  <si>
    <t>человек</t>
  </si>
  <si>
    <t>Численность занятых в экономике (среднегодовая)</t>
  </si>
  <si>
    <t>тыс.
человек</t>
  </si>
  <si>
    <t>Уровень зарегистрированной безработицы (к трудоспособному населению в трудоспособном возрасте)</t>
  </si>
  <si>
    <t>%</t>
  </si>
  <si>
    <t>Среднемесячная заработная плата работников всех видов деятельности</t>
  </si>
  <si>
    <t>рублей</t>
  </si>
  <si>
    <t>Темп роста среднемесячной заработной платы работников всех видов деятельности реальный</t>
  </si>
  <si>
    <t>Среднедушевые денежные доходы населения (за месяц)</t>
  </si>
  <si>
    <t>Темп роста среднедушевых денежных доходов населения реальный</t>
  </si>
  <si>
    <t>Раздел А-01: Сельское хозяйство, охота и предоставление услуг в этих областях</t>
  </si>
  <si>
    <t>Объем произведенных товаров, выполненных работ и услуг собственными силами</t>
  </si>
  <si>
    <t>тыс. рублей</t>
  </si>
  <si>
    <t xml:space="preserve">Индекс производства </t>
  </si>
  <si>
    <t>Объем произведенных товаров, выполненных работ и услуг собственными силами – РАЗДЕЛ А-01.1: растениеводство</t>
  </si>
  <si>
    <t>Индекс производства – РАЗДЕЛ А-01.1: растениеводство</t>
  </si>
  <si>
    <t>Объем произведенных товаров, выполненных работ и услуг собственными силами - РАЗДЕЛ А-01.2: Животноводство</t>
  </si>
  <si>
    <t>Индекс производства – РАЗДЕЛ А-01.2: животноводство</t>
  </si>
  <si>
    <t xml:space="preserve">Разделы А-02: лесное хозяйство и предоставление услуг в этой области 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</si>
  <si>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</si>
  <si>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</si>
  <si>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>Индекс производства</t>
  </si>
  <si>
    <t>Подраздел CА: добыча топливно-энергетических полезных ископаемых</t>
  </si>
  <si>
    <t>Подраздел CА-10: добыча каменного угля, бурого угля и торфа</t>
  </si>
  <si>
    <t>Подраздел CВ-13: добыча металлических руд</t>
  </si>
  <si>
    <t>Раздел D: обрабатывающие производства</t>
  </si>
  <si>
    <t>Подраздел DА: производство пищевых продуктов, включая напитки, и табака</t>
  </si>
  <si>
    <t>Подраздел DВ: текстильное и швейное производство</t>
  </si>
  <si>
    <t>Подраздел DС: производство кожи, изделий из кожи и производство обуви</t>
  </si>
  <si>
    <t xml:space="preserve">Подраздел DD: обработка древесины и производство изделий из дерева </t>
  </si>
  <si>
    <t>Подраздел DЕ: целлюлозно-бумажное производство, издательская и полиграфическая деятельность</t>
  </si>
  <si>
    <t xml:space="preserve">Подраздел DН: производство резиновых и пластмассовых изделий 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</si>
  <si>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</si>
  <si>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</si>
  <si>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 xml:space="preserve">Подраздел DК: производство машин и оборудования </t>
  </si>
  <si>
    <t>Подраздел DL: производство электрооборудования, электронного и оптического оборудования</t>
  </si>
  <si>
    <t xml:space="preserve">Подраздел DМ: производство транспортных средств и оборудования </t>
  </si>
  <si>
    <t>Подраздел DN: прочие производства</t>
  </si>
  <si>
    <t xml:space="preserve">Раздел E: производство и распределение электроэнергии, газа и воды </t>
  </si>
  <si>
    <t>Подраздел E-40: производство, передача и распределение  электроэнергии, газа, пара и горячей воды</t>
  </si>
  <si>
    <t>Раздел F: Строительство</t>
  </si>
  <si>
    <t xml:space="preserve">Раздел I: Транспорт и связь </t>
  </si>
  <si>
    <t>Производство основных видов промышленной продукции по номенклатуре</t>
  </si>
  <si>
    <t>92.1</t>
  </si>
  <si>
    <t>92.2</t>
  </si>
  <si>
    <t xml:space="preserve">  - щебень</t>
  </si>
  <si>
    <t xml:space="preserve">  - песок</t>
  </si>
  <si>
    <t>тыс.шт.</t>
  </si>
  <si>
    <t xml:space="preserve">  - железобетонные конструкции</t>
  </si>
  <si>
    <t xml:space="preserve">  - асфальтобетон</t>
  </si>
  <si>
    <t xml:space="preserve">  - теплоэнергия</t>
  </si>
  <si>
    <t>тыс.Гкал.</t>
  </si>
  <si>
    <t xml:space="preserve">  - электроэнергия</t>
  </si>
  <si>
    <t>млн.кВт.ч</t>
  </si>
  <si>
    <t xml:space="preserve">  - вода</t>
  </si>
  <si>
    <t xml:space="preserve">  - хлеб и хлебобулочные изделия</t>
  </si>
  <si>
    <t xml:space="preserve">  - цельномолочная продукция (в пересчете на молоко)</t>
  </si>
  <si>
    <t xml:space="preserve">  - масло животное</t>
  </si>
  <si>
    <t xml:space="preserve">  - сыры жирные (включая брынзу)</t>
  </si>
  <si>
    <t xml:space="preserve">  - изделия колбасные</t>
  </si>
  <si>
    <t xml:space="preserve">  - полуфабрикаты мясные</t>
  </si>
  <si>
    <t xml:space="preserve">  - товарная пищевая рыбная продукция, включая консервы рыбные</t>
  </si>
  <si>
    <t xml:space="preserve">  - мясо, включая субпродукты I категории</t>
  </si>
  <si>
    <t xml:space="preserve">  - пиво</t>
  </si>
  <si>
    <t>тыс.       далл.</t>
  </si>
  <si>
    <t xml:space="preserve">  - безалкогольные напитки (квас хлебный)</t>
  </si>
  <si>
    <t>Производство основных видов сельскохозяйственной продукции по номенклатуре</t>
  </si>
  <si>
    <t>тн</t>
  </si>
  <si>
    <t xml:space="preserve">  - производство картофеля</t>
  </si>
  <si>
    <t xml:space="preserve">  - производство овощей</t>
  </si>
  <si>
    <t xml:space="preserve">  - производство скота и птицы на убой (в живом весе)</t>
  </si>
  <si>
    <t xml:space="preserve">  - производство молока</t>
  </si>
  <si>
    <t xml:space="preserve">  - производство яиц</t>
  </si>
  <si>
    <t>Производство основных видов продукции предприятий, осуществляющих лесозаготовительную деятельность, по номенклатуре</t>
  </si>
  <si>
    <t xml:space="preserve">      -</t>
  </si>
  <si>
    <t>Оборот розничной торговли</t>
  </si>
  <si>
    <t>Темп роста оборота розничной торговли в сопоставимых ценах</t>
  </si>
  <si>
    <t xml:space="preserve">Объем платных услуг, оказанных населению </t>
  </si>
  <si>
    <t>Темп роста объема платных услуг, оказанных населению, в сопоставимых ценах</t>
  </si>
  <si>
    <t>Темп роста объема инвестиций в основной капитал за счет всех источников финансирования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</si>
  <si>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</si>
  <si>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</si>
  <si>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Темп роста ввода в эксплуатацию  жилых домов за счет всех источников финансирования</t>
  </si>
  <si>
    <t>Общая площадь жилого фонда, приходящаяся на 1 жителя (на конец года)</t>
  </si>
  <si>
    <t>кв.м/чел.</t>
  </si>
  <si>
    <t>Оборот организаций малого бизнеса (юридических лиц)</t>
  </si>
  <si>
    <t>Среднесписочная численность работников малых предприятий</t>
  </si>
  <si>
    <t>Среднесписочная численность работников у индивидуальных предпринимателей</t>
  </si>
  <si>
    <t>Количество индивидуальных предпринимателей, прошедших государственную регистрацию (по состоянию на начало периода)</t>
  </si>
  <si>
    <t>Численность занятых в крестьянских (фермерских) хозяйствах (включая наемных работников)</t>
  </si>
  <si>
    <t>2015 к 2009 в %*</t>
  </si>
  <si>
    <t>2020 к 2009 в %**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</si>
  <si>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</si>
  <si>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</si>
  <si>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</si>
  <si>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</si>
  <si>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</si>
  <si>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</si>
  <si>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</si>
  <si>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</si>
  <si>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</si>
  <si>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</si>
  <si>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</si>
  <si>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90.12</t>
  </si>
  <si>
    <t>90.13</t>
  </si>
  <si>
    <t>90.14</t>
  </si>
  <si>
    <t>90.15</t>
  </si>
  <si>
    <t>90.16</t>
  </si>
  <si>
    <t>90.17</t>
  </si>
  <si>
    <t>90.18</t>
  </si>
  <si>
    <t>91.1</t>
  </si>
  <si>
    <t>91.2</t>
  </si>
  <si>
    <t>91.3</t>
  </si>
  <si>
    <t>91.4</t>
  </si>
  <si>
    <t>91.5</t>
  </si>
  <si>
    <t>91.6</t>
  </si>
  <si>
    <t>Объем инвестиций в основной капитал за счет всех источников финансирования</t>
  </si>
  <si>
    <t>Примечания:</t>
  </si>
  <si>
    <t>тыс. тн.</t>
  </si>
  <si>
    <t xml:space="preserve">  - гравий</t>
  </si>
  <si>
    <t xml:space="preserve">  - производство зерна (в весе после доработки)</t>
  </si>
  <si>
    <t>90.19</t>
  </si>
  <si>
    <t>Разделы C, D, E: добыча полезных ископаемых (С); обрабатывающие производства (D); производство и распределение электроэнергии, газа и воды (Е)</t>
  </si>
  <si>
    <t>Раздел C: добыча полезных ископаемых</t>
  </si>
  <si>
    <t xml:space="preserve"> Подраздел CВ: добыча полезных ископаемых, кроме топливно-энергетических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</si>
  <si>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</si>
  <si>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доходах бюджета муниципального образования</t>
  </si>
  <si>
    <t xml:space="preserve">  - бетонные смеси </t>
  </si>
  <si>
    <t>индекс потребительских цен</t>
  </si>
  <si>
    <t>2007-2015</t>
  </si>
  <si>
    <t>2016-2020</t>
  </si>
  <si>
    <t>2009-2020</t>
  </si>
  <si>
    <t>индекс-дефлятор по инвестициям</t>
  </si>
  <si>
    <t>Численность постоянного населения (на конец года)- для расчёта пок-ля 101</t>
  </si>
  <si>
    <t>тыс.кв.м.</t>
  </si>
  <si>
    <t>Общая площадь жилого фонда, приходящаяся на 1 жителя (на конец года)22.08.2011</t>
  </si>
  <si>
    <t>индекс-дефлятор по строительству</t>
  </si>
  <si>
    <r>
      <t>тыс.м</t>
    </r>
    <r>
      <rPr>
        <vertAlign val="superscript"/>
        <sz val="10"/>
        <rFont val="Times New Roman"/>
        <family val="1"/>
      </rPr>
      <t>3</t>
    </r>
  </si>
  <si>
    <t xml:space="preserve">Приложение № 11 
к комплексной программе 
социально-экономического развития  
ЗАТО Зеленогорск  на период до 2020 года </t>
  </si>
  <si>
    <t>2016 год</t>
  </si>
  <si>
    <t>2017 год</t>
  </si>
  <si>
    <t>2018 год</t>
  </si>
  <si>
    <t>2019 год</t>
  </si>
  <si>
    <t>2015 год
оценка</t>
  </si>
  <si>
    <t>2011 год</t>
  </si>
  <si>
    <t>2012 год</t>
  </si>
  <si>
    <t>2013 год</t>
  </si>
  <si>
    <t>2014 год</t>
  </si>
  <si>
    <t>2007 год</t>
  </si>
  <si>
    <t>2008 год</t>
  </si>
  <si>
    <t>2009 год</t>
  </si>
  <si>
    <t>2010 год</t>
  </si>
  <si>
    <t>План</t>
  </si>
  <si>
    <t>Факт</t>
  </si>
  <si>
    <t>Общая площадь жилищного фонда всех форм собственности (до 2015 г - давала Чулюкина Т.Н.)</t>
  </si>
  <si>
    <t>Информация, содержащая коммерческую тайну</t>
  </si>
  <si>
    <t xml:space="preserve">* - в графе "2020 к 2009 в %": - по строке №99 - общий объём ввода жилых домов за 2010-2020 годы,
                                                    - по строке №101 - прирост общей площади жилого фонда на 1 жителя за период с 2010-2020 годы относительно 2009 года.
</t>
  </si>
  <si>
    <t>**- страница 586 отсутствует в связи с наличием в приложении информации содержащей коммерческую тайну, не подлежащей опубликованию.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</si>
</sst>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_-* #,##0.0_р_._-;\-* #,##0.0_р_._-;_-* &quot;-&quot;??_р_._-;_-@_-"/>
    <numFmt numFmtId="174" formatCode="0.000"/>
    <numFmt numFmtId="175" formatCode="0.0"/>
    <numFmt numFmtId="176" formatCode="#,##0.000"/>
    <numFmt numFmtId="177" formatCode="#,##0.0000"/>
    <numFmt numFmtId="178" formatCode="0.000000"/>
    <numFmt numFmtId="179" formatCode="0.00000"/>
    <numFmt numFmtId="180" formatCode="0.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5" fontId="1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>
      <alignment horizontal="center" vertical="center" wrapText="1"/>
    </xf>
    <xf numFmtId="173" fontId="1" fillId="0" borderId="10" xfId="63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4" fontId="1" fillId="0" borderId="10" xfId="0" applyNumberFormat="1" applyFont="1" applyFill="1" applyBorder="1" applyAlignment="1" applyProtection="1">
      <alignment horizontal="center" vertical="center"/>
      <protection/>
    </xf>
    <xf numFmtId="174" fontId="1" fillId="0" borderId="10" xfId="0" applyNumberFormat="1" applyFont="1" applyFill="1" applyBorder="1" applyAlignment="1" applyProtection="1">
      <alignment horizontal="center" vertical="center" wrapText="1"/>
      <protection/>
    </xf>
    <xf numFmtId="175" fontId="1" fillId="0" borderId="10" xfId="0" applyNumberFormat="1" applyFont="1" applyFill="1" applyBorder="1" applyAlignment="1" applyProtection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/>
      <protection/>
    </xf>
    <xf numFmtId="172" fontId="3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172" fontId="1" fillId="0" borderId="13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55" applyNumberFormat="1" applyFont="1" applyFill="1" applyBorder="1" applyAlignment="1" applyProtection="1">
      <alignment horizontal="center" vertical="center"/>
      <protection/>
    </xf>
    <xf numFmtId="172" fontId="1" fillId="0" borderId="10" xfId="55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 applyProtection="1">
      <alignment horizontal="center" vertical="center"/>
      <protection/>
    </xf>
    <xf numFmtId="172" fontId="12" fillId="0" borderId="14" xfId="0" applyNumberFormat="1" applyFont="1" applyFill="1" applyBorder="1" applyAlignment="1" applyProtection="1">
      <alignment horizontal="center" vertical="center"/>
      <protection/>
    </xf>
    <xf numFmtId="172" fontId="3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72" fontId="12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>
      <alignment horizontal="center" vertical="center" wrapText="1"/>
    </xf>
    <xf numFmtId="175" fontId="1" fillId="0" borderId="15" xfId="0" applyNumberFormat="1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74" fontId="1" fillId="0" borderId="15" xfId="0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 applyProtection="1">
      <alignment horizontal="center" vertical="center" wrapText="1"/>
      <protection/>
    </xf>
    <xf numFmtId="174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55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0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отгрузка" xfId="54"/>
    <cellStyle name="Обычный_формы по промышленности для Николаевой 16-05-0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tabSelected="1" view="pageBreakPreview" zoomScale="90" zoomScaleNormal="90" zoomScaleSheetLayoutView="90" zoomScalePageLayoutView="0" workbookViewId="0" topLeftCell="A1">
      <pane xSplit="3" ySplit="8" topLeftCell="D16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0" sqref="B170:S170"/>
    </sheetView>
  </sheetViews>
  <sheetFormatPr defaultColWidth="9.00390625" defaultRowHeight="12.75"/>
  <cols>
    <col min="1" max="1" width="4.50390625" style="1" customWidth="1"/>
    <col min="2" max="2" width="46.50390625" style="26" customWidth="1"/>
    <col min="3" max="3" width="9.375" style="54" customWidth="1"/>
    <col min="4" max="4" width="13.375" style="1" customWidth="1"/>
    <col min="5" max="6" width="12.375" style="1" customWidth="1"/>
    <col min="7" max="9" width="12.875" style="1" customWidth="1"/>
    <col min="10" max="10" width="14.125" style="1" customWidth="1"/>
    <col min="11" max="11" width="13.50390625" style="1" customWidth="1"/>
    <col min="12" max="12" width="12.875" style="1" customWidth="1"/>
    <col min="13" max="13" width="10.125" style="1" customWidth="1"/>
    <col min="14" max="14" width="12.625" style="1" customWidth="1"/>
    <col min="15" max="15" width="13.375" style="1" customWidth="1"/>
    <col min="16" max="16" width="14.00390625" style="1" customWidth="1"/>
    <col min="17" max="18" width="13.375" style="1" customWidth="1"/>
    <col min="19" max="19" width="8.50390625" style="1" customWidth="1"/>
    <col min="20" max="21" width="8.875" style="1" customWidth="1"/>
    <col min="22" max="16384" width="8.875" style="1" customWidth="1"/>
  </cols>
  <sheetData>
    <row r="1" spans="2:19" ht="67.5" customHeight="1">
      <c r="B1" s="31"/>
      <c r="D1" s="3"/>
      <c r="E1" s="3"/>
      <c r="F1" s="3"/>
      <c r="G1" s="2"/>
      <c r="H1" s="13"/>
      <c r="I1" s="51"/>
      <c r="J1" s="51"/>
      <c r="L1" s="51"/>
      <c r="M1" s="51"/>
      <c r="N1" s="51"/>
      <c r="O1" s="51"/>
      <c r="P1" s="93" t="s">
        <v>144</v>
      </c>
      <c r="Q1" s="93"/>
      <c r="R1" s="93"/>
      <c r="S1" s="93"/>
    </row>
    <row r="2" spans="1:19" ht="26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6.25" customHeight="1" hidden="1">
      <c r="A3" s="33"/>
      <c r="B3" s="41"/>
      <c r="D3" s="33"/>
      <c r="E3" s="33"/>
      <c r="F3" s="33"/>
      <c r="G3" s="33"/>
      <c r="H3" s="33"/>
      <c r="I3" s="33"/>
      <c r="J3" s="33"/>
      <c r="K3" s="33"/>
      <c r="L3" s="33"/>
      <c r="M3" s="38" t="s">
        <v>135</v>
      </c>
      <c r="N3" s="33"/>
      <c r="O3" s="33"/>
      <c r="P3" s="33"/>
      <c r="Q3" s="33"/>
      <c r="R3" s="38" t="s">
        <v>136</v>
      </c>
      <c r="S3" s="38" t="s">
        <v>137</v>
      </c>
    </row>
    <row r="4" spans="1:19" ht="26.25" customHeight="1" hidden="1">
      <c r="A4" s="33"/>
      <c r="B4" s="42" t="s">
        <v>134</v>
      </c>
      <c r="D4" s="33">
        <v>1.082</v>
      </c>
      <c r="E4" s="33">
        <v>1.12</v>
      </c>
      <c r="F4" s="33">
        <v>1.105</v>
      </c>
      <c r="G4" s="33">
        <v>1.065</v>
      </c>
      <c r="H4" s="33">
        <v>1.07</v>
      </c>
      <c r="I4" s="33">
        <v>1.059</v>
      </c>
      <c r="J4" s="33">
        <v>1.056</v>
      </c>
      <c r="K4" s="33">
        <v>1.052</v>
      </c>
      <c r="L4" s="33">
        <v>1.052</v>
      </c>
      <c r="M4" s="33">
        <f>+E4*F4*G4*H4*I4*J4*K4*L4</f>
        <v>1.745440481006656</v>
      </c>
      <c r="N4" s="33">
        <v>1.07</v>
      </c>
      <c r="O4" s="33">
        <v>1.062</v>
      </c>
      <c r="P4" s="33">
        <v>1.053</v>
      </c>
      <c r="Q4" s="33">
        <v>1.053</v>
      </c>
      <c r="R4" s="33">
        <f>+L4*L4*L4*L4*L4</f>
        <v>1.2884830182840323</v>
      </c>
      <c r="S4" s="33">
        <f>+G4*H4*I4*J4*K4*L4*R4</f>
        <v>1.8172029890130814</v>
      </c>
    </row>
    <row r="5" spans="1:19" ht="26.25" customHeight="1" hidden="1">
      <c r="A5" s="33"/>
      <c r="B5" s="42" t="s">
        <v>138</v>
      </c>
      <c r="D5" s="33"/>
      <c r="E5" s="33"/>
      <c r="F5" s="33">
        <v>1.024</v>
      </c>
      <c r="G5" s="33">
        <v>0.972</v>
      </c>
      <c r="H5" s="33">
        <v>1.07</v>
      </c>
      <c r="I5" s="33">
        <v>1.07</v>
      </c>
      <c r="J5" s="33">
        <v>1.075</v>
      </c>
      <c r="K5" s="33">
        <v>1.073</v>
      </c>
      <c r="L5" s="33">
        <v>1.073</v>
      </c>
      <c r="M5" s="33">
        <f>+E5*F5*G5*H5*I5*J5*K5*L5</f>
        <v>0</v>
      </c>
      <c r="N5" s="33">
        <v>1.054</v>
      </c>
      <c r="O5" s="33">
        <v>1.046</v>
      </c>
      <c r="P5" s="33">
        <v>1.039</v>
      </c>
      <c r="Q5" s="33">
        <v>1.039</v>
      </c>
      <c r="R5" s="33"/>
      <c r="S5" s="33"/>
    </row>
    <row r="6" spans="1:19" ht="26.25" customHeight="1" hidden="1">
      <c r="A6" s="33"/>
      <c r="B6" s="42" t="s">
        <v>142</v>
      </c>
      <c r="D6" s="33"/>
      <c r="E6" s="33"/>
      <c r="F6" s="33">
        <v>1.044</v>
      </c>
      <c r="G6" s="33">
        <v>1.052</v>
      </c>
      <c r="H6" s="33">
        <v>1.075</v>
      </c>
      <c r="I6" s="33">
        <v>1.07</v>
      </c>
      <c r="J6" s="33">
        <v>1.072</v>
      </c>
      <c r="K6" s="33">
        <v>1.064</v>
      </c>
      <c r="L6" s="33">
        <v>1.064</v>
      </c>
      <c r="M6" s="33"/>
      <c r="N6" s="33">
        <v>1.06</v>
      </c>
      <c r="O6" s="33">
        <v>1.063</v>
      </c>
      <c r="P6" s="33">
        <v>1.064</v>
      </c>
      <c r="Q6" s="33">
        <v>1.064</v>
      </c>
      <c r="R6" s="33">
        <v>1.064</v>
      </c>
      <c r="S6" s="33"/>
    </row>
    <row r="7" spans="1:19" ht="17.25" customHeight="1">
      <c r="A7" s="97" t="s">
        <v>1</v>
      </c>
      <c r="B7" s="98" t="s">
        <v>2</v>
      </c>
      <c r="C7" s="98" t="s">
        <v>3</v>
      </c>
      <c r="D7" s="99" t="s">
        <v>159</v>
      </c>
      <c r="E7" s="94"/>
      <c r="F7" s="94"/>
      <c r="G7" s="94"/>
      <c r="H7" s="94"/>
      <c r="I7" s="94"/>
      <c r="J7" s="94"/>
      <c r="K7" s="100"/>
      <c r="L7" s="91" t="s">
        <v>149</v>
      </c>
      <c r="M7" s="91" t="s">
        <v>96</v>
      </c>
      <c r="N7" s="94" t="s">
        <v>158</v>
      </c>
      <c r="O7" s="94"/>
      <c r="P7" s="94"/>
      <c r="Q7" s="94"/>
      <c r="R7" s="94"/>
      <c r="S7" s="91" t="s">
        <v>97</v>
      </c>
    </row>
    <row r="8" spans="1:19" ht="27" customHeight="1">
      <c r="A8" s="97"/>
      <c r="B8" s="98"/>
      <c r="C8" s="98"/>
      <c r="D8" s="10" t="s">
        <v>154</v>
      </c>
      <c r="E8" s="10" t="s">
        <v>155</v>
      </c>
      <c r="F8" s="57" t="s">
        <v>156</v>
      </c>
      <c r="G8" s="10" t="s">
        <v>157</v>
      </c>
      <c r="H8" s="10" t="s">
        <v>150</v>
      </c>
      <c r="I8" s="10" t="s">
        <v>151</v>
      </c>
      <c r="J8" s="10" t="s">
        <v>152</v>
      </c>
      <c r="K8" s="10" t="s">
        <v>153</v>
      </c>
      <c r="L8" s="92"/>
      <c r="M8" s="92"/>
      <c r="N8" s="58" t="s">
        <v>145</v>
      </c>
      <c r="O8" s="10" t="s">
        <v>146</v>
      </c>
      <c r="P8" s="10" t="s">
        <v>147</v>
      </c>
      <c r="Q8" s="10" t="s">
        <v>148</v>
      </c>
      <c r="R8" s="57" t="s">
        <v>4</v>
      </c>
      <c r="S8" s="92"/>
    </row>
    <row r="9" spans="1:19" ht="33" customHeight="1">
      <c r="A9" s="4">
        <v>1</v>
      </c>
      <c r="B9" s="14" t="s">
        <v>5</v>
      </c>
      <c r="C9" s="10" t="s">
        <v>6</v>
      </c>
      <c r="D9" s="17">
        <v>68564</v>
      </c>
      <c r="E9" s="17">
        <v>68545</v>
      </c>
      <c r="F9" s="17">
        <v>68479</v>
      </c>
      <c r="G9" s="17">
        <v>66150</v>
      </c>
      <c r="H9" s="17">
        <v>65819</v>
      </c>
      <c r="I9" s="17">
        <v>65336</v>
      </c>
      <c r="J9" s="17">
        <v>64699</v>
      </c>
      <c r="K9" s="17">
        <v>63865</v>
      </c>
      <c r="L9" s="17">
        <v>63188</v>
      </c>
      <c r="M9" s="9">
        <v>92.27354371413134</v>
      </c>
      <c r="N9" s="67">
        <v>62863</v>
      </c>
      <c r="O9" s="17">
        <v>62676</v>
      </c>
      <c r="P9" s="17">
        <v>62608</v>
      </c>
      <c r="Q9" s="17">
        <v>62629</v>
      </c>
      <c r="R9" s="60">
        <v>62713</v>
      </c>
      <c r="S9" s="9">
        <v>91.57990040742418</v>
      </c>
    </row>
    <row r="10" spans="1:19" ht="32.25" customHeight="1">
      <c r="A10" s="4">
        <v>2</v>
      </c>
      <c r="B10" s="14" t="s">
        <v>7</v>
      </c>
      <c r="C10" s="10" t="s">
        <v>8</v>
      </c>
      <c r="D10" s="9">
        <v>34.4</v>
      </c>
      <c r="E10" s="9">
        <v>34</v>
      </c>
      <c r="F10" s="8">
        <v>33.4</v>
      </c>
      <c r="G10" s="8">
        <v>32.1</v>
      </c>
      <c r="H10" s="8">
        <v>30.92</v>
      </c>
      <c r="I10" s="8">
        <v>30.27</v>
      </c>
      <c r="J10" s="8">
        <v>29.28</v>
      </c>
      <c r="K10" s="8">
        <v>28.02</v>
      </c>
      <c r="L10" s="8">
        <v>27.41</v>
      </c>
      <c r="M10" s="9">
        <v>82.06586826347306</v>
      </c>
      <c r="N10" s="59">
        <v>27.11</v>
      </c>
      <c r="O10" s="8">
        <v>26.91</v>
      </c>
      <c r="P10" s="8">
        <v>26.76</v>
      </c>
      <c r="Q10" s="8">
        <v>26.7</v>
      </c>
      <c r="R10" s="61">
        <v>26.6</v>
      </c>
      <c r="S10" s="9">
        <v>79.64071856287426</v>
      </c>
    </row>
    <row r="11" spans="1:19" ht="48" customHeight="1">
      <c r="A11" s="4">
        <v>3</v>
      </c>
      <c r="B11" s="14" t="s">
        <v>9</v>
      </c>
      <c r="C11" s="10" t="s">
        <v>10</v>
      </c>
      <c r="D11" s="9">
        <v>1.2</v>
      </c>
      <c r="E11" s="8">
        <v>1.2</v>
      </c>
      <c r="F11" s="9">
        <v>1.4</v>
      </c>
      <c r="G11" s="9">
        <v>1.3</v>
      </c>
      <c r="H11" s="9">
        <v>1.1</v>
      </c>
      <c r="I11" s="9">
        <v>1.1</v>
      </c>
      <c r="J11" s="9">
        <v>1.3</v>
      </c>
      <c r="K11" s="9">
        <v>1.1</v>
      </c>
      <c r="L11" s="9">
        <v>1.2</v>
      </c>
      <c r="M11" s="8">
        <v>-0.2</v>
      </c>
      <c r="N11" s="69">
        <v>1.2</v>
      </c>
      <c r="O11" s="9">
        <v>1.2</v>
      </c>
      <c r="P11" s="9">
        <v>1.1</v>
      </c>
      <c r="Q11" s="9">
        <v>1.1</v>
      </c>
      <c r="R11" s="62">
        <v>1.1</v>
      </c>
      <c r="S11" s="8">
        <v>78.57142857142858</v>
      </c>
    </row>
    <row r="12" spans="1:19" ht="33" customHeight="1">
      <c r="A12" s="4">
        <v>4</v>
      </c>
      <c r="B12" s="14" t="s">
        <v>11</v>
      </c>
      <c r="C12" s="10" t="s">
        <v>12</v>
      </c>
      <c r="D12" s="8">
        <v>15207.7</v>
      </c>
      <c r="E12" s="8">
        <v>19044.9</v>
      </c>
      <c r="F12" s="8">
        <v>21189.1</v>
      </c>
      <c r="G12" s="8">
        <v>23403.1</v>
      </c>
      <c r="H12" s="8">
        <v>25900.8</v>
      </c>
      <c r="I12" s="8">
        <v>28735.7</v>
      </c>
      <c r="J12" s="8">
        <v>30355.46</v>
      </c>
      <c r="K12" s="8">
        <v>31642.5</v>
      </c>
      <c r="L12" s="8">
        <v>32297</v>
      </c>
      <c r="M12" s="9">
        <v>152.42270790170417</v>
      </c>
      <c r="N12" s="59">
        <v>33503.32</v>
      </c>
      <c r="O12" s="8">
        <v>35252.14</v>
      </c>
      <c r="P12" s="8">
        <v>37119.61</v>
      </c>
      <c r="Q12" s="8">
        <v>39165.1</v>
      </c>
      <c r="R12" s="61">
        <v>41405.8</v>
      </c>
      <c r="S12" s="8">
        <v>195.41084803035525</v>
      </c>
    </row>
    <row r="13" spans="1:19" ht="33" customHeight="1">
      <c r="A13" s="4">
        <v>5</v>
      </c>
      <c r="B13" s="14" t="s">
        <v>13</v>
      </c>
      <c r="C13" s="10" t="s">
        <v>10</v>
      </c>
      <c r="D13" s="8">
        <v>102.4</v>
      </c>
      <c r="E13" s="8">
        <v>112.3</v>
      </c>
      <c r="F13" s="8">
        <v>100.7</v>
      </c>
      <c r="G13" s="8">
        <v>103.7</v>
      </c>
      <c r="H13" s="8">
        <v>103</v>
      </c>
      <c r="I13" s="8">
        <v>105.3</v>
      </c>
      <c r="J13" s="8">
        <v>99.7</v>
      </c>
      <c r="K13" s="8">
        <v>98.3</v>
      </c>
      <c r="L13" s="8">
        <v>90.3</v>
      </c>
      <c r="M13" s="44">
        <v>99.53613630825309</v>
      </c>
      <c r="N13" s="59">
        <v>96.9</v>
      </c>
      <c r="O13" s="8">
        <v>99.1</v>
      </c>
      <c r="P13" s="8">
        <v>100</v>
      </c>
      <c r="Q13" s="8">
        <v>100.2</v>
      </c>
      <c r="R13" s="61">
        <v>100.4</v>
      </c>
      <c r="S13" s="44">
        <v>96.15672086627221</v>
      </c>
    </row>
    <row r="14" spans="1:19" ht="33" customHeight="1">
      <c r="A14" s="4">
        <v>6</v>
      </c>
      <c r="B14" s="14" t="s">
        <v>14</v>
      </c>
      <c r="C14" s="10" t="s">
        <v>12</v>
      </c>
      <c r="D14" s="9">
        <v>11962.6</v>
      </c>
      <c r="E14" s="9">
        <v>14306</v>
      </c>
      <c r="F14" s="9">
        <v>15205.2</v>
      </c>
      <c r="G14" s="9">
        <v>15497.7</v>
      </c>
      <c r="H14" s="9">
        <v>15717.9</v>
      </c>
      <c r="I14" s="9">
        <v>17082.9</v>
      </c>
      <c r="J14" s="9">
        <v>18174.3</v>
      </c>
      <c r="K14" s="9">
        <v>19056.1</v>
      </c>
      <c r="L14" s="8">
        <v>19452.8</v>
      </c>
      <c r="M14" s="9">
        <v>127.93518006997604</v>
      </c>
      <c r="N14" s="69">
        <v>20179.1</v>
      </c>
      <c r="O14" s="9">
        <v>21231</v>
      </c>
      <c r="P14" s="9">
        <v>22359.3</v>
      </c>
      <c r="Q14" s="9">
        <v>23625.9</v>
      </c>
      <c r="R14" s="61">
        <v>25009.9</v>
      </c>
      <c r="S14" s="8">
        <v>164.48254544497937</v>
      </c>
    </row>
    <row r="15" spans="1:19" ht="32.25" customHeight="1">
      <c r="A15" s="4">
        <v>7</v>
      </c>
      <c r="B15" s="14" t="s">
        <v>15</v>
      </c>
      <c r="C15" s="10" t="s">
        <v>10</v>
      </c>
      <c r="D15" s="19">
        <v>103.8</v>
      </c>
      <c r="E15" s="19">
        <v>106.8</v>
      </c>
      <c r="F15" s="19">
        <v>96.2</v>
      </c>
      <c r="G15" s="19">
        <v>95.7</v>
      </c>
      <c r="H15" s="8">
        <v>94.3</v>
      </c>
      <c r="I15" s="8">
        <v>103.1</v>
      </c>
      <c r="J15" s="8">
        <v>100.4</v>
      </c>
      <c r="K15" s="8">
        <v>98.9</v>
      </c>
      <c r="L15" s="8">
        <v>90.3</v>
      </c>
      <c r="M15" s="9">
        <v>93.86694386694387</v>
      </c>
      <c r="N15" s="59">
        <v>96.7</v>
      </c>
      <c r="O15" s="8">
        <v>99.1</v>
      </c>
      <c r="P15" s="8">
        <v>100</v>
      </c>
      <c r="Q15" s="8">
        <v>100.3</v>
      </c>
      <c r="R15" s="61">
        <v>100.5</v>
      </c>
      <c r="S15" s="44">
        <v>80.58740548406337</v>
      </c>
    </row>
    <row r="16" spans="1:19" s="6" customFormat="1" ht="33" customHeight="1">
      <c r="A16" s="5"/>
      <c r="B16" s="14" t="s">
        <v>16</v>
      </c>
      <c r="C16" s="55"/>
      <c r="D16" s="9"/>
      <c r="E16" s="9"/>
      <c r="F16" s="20"/>
      <c r="G16" s="52"/>
      <c r="H16" s="52"/>
      <c r="I16" s="52"/>
      <c r="J16" s="52"/>
      <c r="K16" s="52"/>
      <c r="L16" s="52"/>
      <c r="M16" s="8"/>
      <c r="N16" s="70"/>
      <c r="O16" s="52"/>
      <c r="P16" s="52"/>
      <c r="Q16" s="52"/>
      <c r="R16" s="71"/>
      <c r="S16" s="8"/>
    </row>
    <row r="17" spans="1:19" s="6" customFormat="1" ht="32.25" customHeight="1">
      <c r="A17" s="7">
        <v>8</v>
      </c>
      <c r="B17" s="14" t="s">
        <v>17</v>
      </c>
      <c r="C17" s="55" t="s">
        <v>18</v>
      </c>
      <c r="D17" s="8">
        <v>386072</v>
      </c>
      <c r="E17" s="8">
        <v>667286</v>
      </c>
      <c r="F17" s="8">
        <v>606209</v>
      </c>
      <c r="G17" s="8">
        <v>605875</v>
      </c>
      <c r="H17" s="8">
        <v>648335</v>
      </c>
      <c r="I17" s="8">
        <v>677960.2</v>
      </c>
      <c r="J17" s="8">
        <v>709239.7</v>
      </c>
      <c r="K17" s="8">
        <v>710316.7</v>
      </c>
      <c r="L17" s="8">
        <v>893122.8</v>
      </c>
      <c r="M17" s="44"/>
      <c r="N17" s="8">
        <v>956218.8</v>
      </c>
      <c r="O17" s="8">
        <v>1024821.1</v>
      </c>
      <c r="P17" s="8">
        <v>1103228.9</v>
      </c>
      <c r="Q17" s="8">
        <v>1154305.4</v>
      </c>
      <c r="R17" s="8">
        <v>1207862.79</v>
      </c>
      <c r="S17" s="8">
        <v>199.2485743365737</v>
      </c>
    </row>
    <row r="18" spans="1:19" s="6" customFormat="1" ht="18.75" customHeight="1">
      <c r="A18" s="7">
        <v>9</v>
      </c>
      <c r="B18" s="14" t="s">
        <v>19</v>
      </c>
      <c r="C18" s="55" t="s">
        <v>10</v>
      </c>
      <c r="D18" s="8">
        <v>109.9</v>
      </c>
      <c r="E18" s="8">
        <v>115.2</v>
      </c>
      <c r="F18" s="8">
        <v>100.6</v>
      </c>
      <c r="G18" s="8">
        <v>101.3</v>
      </c>
      <c r="H18" s="8">
        <v>93.7</v>
      </c>
      <c r="I18" s="9">
        <v>100.2</v>
      </c>
      <c r="J18" s="9">
        <v>97.5</v>
      </c>
      <c r="K18" s="9">
        <v>94.2</v>
      </c>
      <c r="L18" s="9">
        <v>105.3</v>
      </c>
      <c r="M18" s="8"/>
      <c r="N18" s="59">
        <v>102.1</v>
      </c>
      <c r="O18" s="9">
        <v>102.1</v>
      </c>
      <c r="P18" s="9">
        <v>102.8</v>
      </c>
      <c r="Q18" s="9">
        <v>100</v>
      </c>
      <c r="R18" s="9">
        <v>100</v>
      </c>
      <c r="S18" s="44">
        <v>98.57011115311981</v>
      </c>
    </row>
    <row r="19" spans="1:19" s="6" customFormat="1" ht="48" customHeight="1">
      <c r="A19" s="7">
        <v>10</v>
      </c>
      <c r="B19" s="14" t="s">
        <v>20</v>
      </c>
      <c r="C19" s="55" t="s">
        <v>18</v>
      </c>
      <c r="D19" s="8">
        <v>227900.1</v>
      </c>
      <c r="E19" s="8">
        <v>458604</v>
      </c>
      <c r="F19" s="8">
        <v>413088</v>
      </c>
      <c r="G19" s="46">
        <v>368593</v>
      </c>
      <c r="H19" s="46">
        <v>395557</v>
      </c>
      <c r="I19" s="46">
        <v>386869.3</v>
      </c>
      <c r="J19" s="46">
        <v>420132.7</v>
      </c>
      <c r="K19" s="46">
        <v>355349.4</v>
      </c>
      <c r="L19" s="46">
        <v>464525.3</v>
      </c>
      <c r="M19" s="9">
        <v>112.4518988690061</v>
      </c>
      <c r="N19" s="72">
        <v>495477.7</v>
      </c>
      <c r="O19" s="46">
        <v>531762.6</v>
      </c>
      <c r="P19" s="46">
        <v>570799.5</v>
      </c>
      <c r="Q19" s="46">
        <v>596523.55</v>
      </c>
      <c r="R19" s="62">
        <v>623464.1</v>
      </c>
      <c r="S19" s="8">
        <v>150.9276715857154</v>
      </c>
    </row>
    <row r="20" spans="1:19" s="6" customFormat="1" ht="32.25" customHeight="1">
      <c r="A20" s="7">
        <v>11</v>
      </c>
      <c r="B20" s="14" t="s">
        <v>21</v>
      </c>
      <c r="C20" s="55" t="s">
        <v>10</v>
      </c>
      <c r="D20" s="8">
        <v>108.2</v>
      </c>
      <c r="E20" s="8">
        <v>112.4</v>
      </c>
      <c r="F20" s="8">
        <v>105</v>
      </c>
      <c r="G20" s="9">
        <v>102.3</v>
      </c>
      <c r="H20" s="8">
        <v>88.5</v>
      </c>
      <c r="I20" s="9">
        <v>94.7</v>
      </c>
      <c r="J20" s="9">
        <v>95.5</v>
      </c>
      <c r="K20" s="9">
        <v>91.2</v>
      </c>
      <c r="L20" s="9">
        <v>109.3</v>
      </c>
      <c r="M20" s="8"/>
      <c r="N20" s="59">
        <v>101.5</v>
      </c>
      <c r="O20" s="9">
        <v>102.1</v>
      </c>
      <c r="P20" s="9">
        <v>102.4</v>
      </c>
      <c r="Q20" s="9">
        <v>100</v>
      </c>
      <c r="R20" s="9">
        <v>100</v>
      </c>
      <c r="S20" s="44">
        <v>86.61218527782178</v>
      </c>
    </row>
    <row r="21" spans="1:19" s="6" customFormat="1" ht="48" customHeight="1">
      <c r="A21" s="7">
        <v>12</v>
      </c>
      <c r="B21" s="14" t="s">
        <v>22</v>
      </c>
      <c r="C21" s="55" t="s">
        <v>18</v>
      </c>
      <c r="D21" s="8">
        <v>158171.9</v>
      </c>
      <c r="E21" s="8">
        <v>208682</v>
      </c>
      <c r="F21" s="8">
        <v>193121</v>
      </c>
      <c r="G21" s="46">
        <v>237282</v>
      </c>
      <c r="H21" s="46">
        <v>252778</v>
      </c>
      <c r="I21" s="46">
        <v>291090.9</v>
      </c>
      <c r="J21" s="46">
        <v>289107</v>
      </c>
      <c r="K21" s="46">
        <v>354967.3</v>
      </c>
      <c r="L21" s="46">
        <v>428597.5</v>
      </c>
      <c r="M21" s="9">
        <v>221.9321047426225</v>
      </c>
      <c r="N21" s="72">
        <v>460741.1</v>
      </c>
      <c r="O21" s="46">
        <v>493058.5</v>
      </c>
      <c r="P21" s="46">
        <v>532429.4</v>
      </c>
      <c r="Q21" s="46">
        <v>557781.85</v>
      </c>
      <c r="R21" s="62">
        <v>584398.69</v>
      </c>
      <c r="S21" s="8">
        <v>302.60753102976884</v>
      </c>
    </row>
    <row r="22" spans="1:19" s="6" customFormat="1" ht="32.25" customHeight="1">
      <c r="A22" s="7">
        <v>13</v>
      </c>
      <c r="B22" s="14" t="s">
        <v>23</v>
      </c>
      <c r="C22" s="55" t="s">
        <v>10</v>
      </c>
      <c r="D22" s="8">
        <v>106.6</v>
      </c>
      <c r="E22" s="8">
        <v>120.9</v>
      </c>
      <c r="F22" s="8">
        <v>90.2</v>
      </c>
      <c r="G22" s="45">
        <v>99.1</v>
      </c>
      <c r="H22" s="8">
        <v>104.8</v>
      </c>
      <c r="I22" s="9">
        <v>109.4</v>
      </c>
      <c r="J22" s="9">
        <v>100.4</v>
      </c>
      <c r="K22" s="9">
        <v>98.4</v>
      </c>
      <c r="L22" s="9">
        <v>100</v>
      </c>
      <c r="M22" s="8"/>
      <c r="N22" s="59">
        <v>102.8</v>
      </c>
      <c r="O22" s="9">
        <v>102.1</v>
      </c>
      <c r="P22" s="9">
        <v>103.4</v>
      </c>
      <c r="Q22" s="9">
        <v>100</v>
      </c>
      <c r="R22" s="9">
        <v>100</v>
      </c>
      <c r="S22" s="44">
        <v>121.82052473683768</v>
      </c>
    </row>
    <row r="23" spans="1:19" s="6" customFormat="1" ht="33" customHeight="1">
      <c r="A23" s="5"/>
      <c r="B23" s="14" t="s">
        <v>24</v>
      </c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N23" s="59"/>
      <c r="O23" s="8"/>
      <c r="P23" s="8"/>
      <c r="Q23" s="8"/>
      <c r="R23" s="71"/>
      <c r="S23" s="8"/>
    </row>
    <row r="24" spans="1:19" s="6" customFormat="1" ht="63" customHeight="1">
      <c r="A24" s="7">
        <v>14</v>
      </c>
      <c r="B24" s="14" t="s">
        <v>25</v>
      </c>
      <c r="C24" s="55" t="s">
        <v>18</v>
      </c>
      <c r="D24" s="8">
        <v>25.4</v>
      </c>
      <c r="E24" s="8">
        <v>33.6</v>
      </c>
      <c r="F24" s="8">
        <v>46.6</v>
      </c>
      <c r="G24" s="8">
        <v>34.3</v>
      </c>
      <c r="H24" s="8">
        <v>50</v>
      </c>
      <c r="I24" s="8">
        <v>38.1</v>
      </c>
      <c r="J24" s="8">
        <v>12.8</v>
      </c>
      <c r="K24" s="8">
        <v>12.8</v>
      </c>
      <c r="L24" s="8">
        <v>12.8</v>
      </c>
      <c r="M24" s="9">
        <v>27.467811158798284</v>
      </c>
      <c r="N24" s="59">
        <v>13.35</v>
      </c>
      <c r="O24" s="8">
        <v>14.02</v>
      </c>
      <c r="P24" s="8">
        <v>14.68</v>
      </c>
      <c r="Q24" s="8">
        <v>15.4</v>
      </c>
      <c r="R24" s="61">
        <v>16.1</v>
      </c>
      <c r="S24" s="8">
        <v>34.54935622317597</v>
      </c>
    </row>
    <row r="25" spans="1:19" s="6" customFormat="1" ht="83.25" customHeight="1">
      <c r="A25" s="7">
        <v>15</v>
      </c>
      <c r="B25" s="14" t="s">
        <v>26</v>
      </c>
      <c r="C25" s="55" t="s">
        <v>10</v>
      </c>
      <c r="D25" s="8">
        <v>66.8</v>
      </c>
      <c r="E25" s="8">
        <v>132.3</v>
      </c>
      <c r="F25" s="8">
        <v>138.7</v>
      </c>
      <c r="G25" s="8">
        <v>73.7</v>
      </c>
      <c r="H25" s="8">
        <v>145.68</v>
      </c>
      <c r="I25" s="8">
        <v>76.2</v>
      </c>
      <c r="J25" s="8">
        <v>33.6</v>
      </c>
      <c r="K25" s="8">
        <v>100</v>
      </c>
      <c r="L25" s="8">
        <v>100</v>
      </c>
      <c r="M25" s="9">
        <v>72.09805335255949</v>
      </c>
      <c r="N25" s="59">
        <v>104.3</v>
      </c>
      <c r="O25" s="8">
        <v>105</v>
      </c>
      <c r="P25" s="8">
        <v>104.7</v>
      </c>
      <c r="Q25" s="8">
        <v>104.8</v>
      </c>
      <c r="R25" s="8">
        <v>104.54545454545455</v>
      </c>
      <c r="S25" s="44">
        <v>34.53412020850616</v>
      </c>
    </row>
    <row r="26" spans="1:19" s="6" customFormat="1" ht="18.75" customHeight="1">
      <c r="A26" s="5">
        <v>16</v>
      </c>
      <c r="B26" s="14" t="s">
        <v>19</v>
      </c>
      <c r="C26" s="55" t="s">
        <v>10</v>
      </c>
      <c r="D26" s="8">
        <v>61.1</v>
      </c>
      <c r="E26" s="8">
        <v>115</v>
      </c>
      <c r="F26" s="8">
        <v>126.5</v>
      </c>
      <c r="G26" s="8">
        <v>66.4</v>
      </c>
      <c r="H26" s="8">
        <v>130.54</v>
      </c>
      <c r="I26" s="8">
        <v>67.91</v>
      </c>
      <c r="J26" s="8">
        <v>33.56</v>
      </c>
      <c r="K26" s="8">
        <v>96.81</v>
      </c>
      <c r="L26" s="8">
        <v>83.75</v>
      </c>
      <c r="M26" s="9">
        <v>66.20553359683794</v>
      </c>
      <c r="N26" s="59">
        <v>99.43</v>
      </c>
      <c r="O26" s="8">
        <v>100</v>
      </c>
      <c r="P26" s="8">
        <v>100</v>
      </c>
      <c r="Q26" s="8">
        <v>100</v>
      </c>
      <c r="R26" s="8">
        <v>100</v>
      </c>
      <c r="S26" s="44">
        <v>15.925381527065403</v>
      </c>
    </row>
    <row r="27" spans="1:19" s="6" customFormat="1" ht="65.25" customHeight="1">
      <c r="A27" s="5"/>
      <c r="B27" s="14" t="s">
        <v>128</v>
      </c>
      <c r="C27" s="55"/>
      <c r="D27" s="8"/>
      <c r="E27" s="8"/>
      <c r="F27" s="8"/>
      <c r="G27" s="8"/>
      <c r="H27" s="8"/>
      <c r="I27" s="8"/>
      <c r="J27" s="8"/>
      <c r="K27" s="8"/>
      <c r="L27" s="8"/>
      <c r="M27" s="8"/>
      <c r="N27" s="59"/>
      <c r="O27" s="59"/>
      <c r="P27" s="59"/>
      <c r="Q27" s="59"/>
      <c r="R27" s="59"/>
      <c r="S27" s="8"/>
    </row>
    <row r="28" spans="1:19" s="6" customFormat="1" ht="63" customHeight="1">
      <c r="A28" s="7">
        <v>17</v>
      </c>
      <c r="B28" s="14" t="s">
        <v>25</v>
      </c>
      <c r="C28" s="55" t="s">
        <v>18</v>
      </c>
      <c r="D28" s="9">
        <v>14961715.899999999</v>
      </c>
      <c r="E28" s="8">
        <v>16191658.8</v>
      </c>
      <c r="F28" s="8">
        <v>17148603.9</v>
      </c>
      <c r="G28" s="8">
        <v>18918407.80951593</v>
      </c>
      <c r="H28" s="8">
        <v>19213368.99</v>
      </c>
      <c r="I28" s="8">
        <v>23302263.2</v>
      </c>
      <c r="J28" s="8">
        <v>21199000.3</v>
      </c>
      <c r="K28" s="8">
        <v>21015833.34</v>
      </c>
      <c r="L28" s="8">
        <v>22367463.34</v>
      </c>
      <c r="M28" s="44">
        <v>130.4331447063163</v>
      </c>
      <c r="N28" s="59">
        <v>20639397.75</v>
      </c>
      <c r="O28" s="8">
        <v>21844331.6</v>
      </c>
      <c r="P28" s="8">
        <v>22539513.220000003</v>
      </c>
      <c r="Q28" s="8">
        <v>22871676.35</v>
      </c>
      <c r="R28" s="8">
        <v>23602355.67</v>
      </c>
      <c r="S28" s="8">
        <v>137.63426928299396</v>
      </c>
    </row>
    <row r="29" spans="1:19" s="6" customFormat="1" ht="79.5" customHeight="1">
      <c r="A29" s="7">
        <v>18</v>
      </c>
      <c r="B29" s="14" t="s">
        <v>26</v>
      </c>
      <c r="C29" s="55" t="s">
        <v>10</v>
      </c>
      <c r="D29" s="9">
        <v>109.9</v>
      </c>
      <c r="E29" s="8">
        <v>107.7808159298184</v>
      </c>
      <c r="F29" s="8">
        <v>105.91011156929764</v>
      </c>
      <c r="G29" s="8">
        <v>110.32039645813927</v>
      </c>
      <c r="H29" s="8">
        <v>101.6</v>
      </c>
      <c r="I29" s="8">
        <v>121.18</v>
      </c>
      <c r="J29" s="8">
        <v>90.97</v>
      </c>
      <c r="K29" s="8">
        <v>99.14</v>
      </c>
      <c r="L29" s="8">
        <v>106.4</v>
      </c>
      <c r="M29" s="44">
        <v>100.462551142137</v>
      </c>
      <c r="N29" s="59">
        <v>92.27419952038245</v>
      </c>
      <c r="O29" s="8">
        <v>105.83802814692112</v>
      </c>
      <c r="P29" s="8">
        <v>103.18243484273056</v>
      </c>
      <c r="Q29" s="8">
        <v>101.47369256273582</v>
      </c>
      <c r="R29" s="8">
        <v>103.19469071185942</v>
      </c>
      <c r="S29" s="44">
        <v>137.53328731430855</v>
      </c>
    </row>
    <row r="30" spans="1:19" s="6" customFormat="1" ht="18.75" customHeight="1">
      <c r="A30" s="5">
        <v>19</v>
      </c>
      <c r="B30" s="14" t="s">
        <v>27</v>
      </c>
      <c r="C30" s="55" t="s">
        <v>10</v>
      </c>
      <c r="D30" s="8">
        <v>104.1</v>
      </c>
      <c r="E30" s="8">
        <v>108.5</v>
      </c>
      <c r="F30" s="8">
        <v>94</v>
      </c>
      <c r="G30" s="8">
        <v>106</v>
      </c>
      <c r="H30" s="8">
        <v>100.5</v>
      </c>
      <c r="I30" s="8">
        <v>110.2</v>
      </c>
      <c r="J30" s="8">
        <v>91.8</v>
      </c>
      <c r="K30" s="8">
        <v>99.8</v>
      </c>
      <c r="L30" s="8">
        <v>103.7</v>
      </c>
      <c r="M30" s="44">
        <v>110.31914893617021</v>
      </c>
      <c r="N30" s="59">
        <v>92.7</v>
      </c>
      <c r="O30" s="8">
        <v>107.1</v>
      </c>
      <c r="P30" s="8">
        <v>99.9</v>
      </c>
      <c r="Q30" s="8">
        <v>100</v>
      </c>
      <c r="R30" s="61">
        <v>100</v>
      </c>
      <c r="S30" s="44">
        <v>110.6216656973185</v>
      </c>
    </row>
    <row r="31" spans="1:19" s="6" customFormat="1" ht="19.5" customHeight="1">
      <c r="A31" s="5"/>
      <c r="B31" s="14" t="s">
        <v>129</v>
      </c>
      <c r="C31" s="55"/>
      <c r="D31" s="8"/>
      <c r="E31" s="8"/>
      <c r="F31" s="8"/>
      <c r="G31" s="12"/>
      <c r="H31" s="12"/>
      <c r="I31" s="12"/>
      <c r="J31" s="12"/>
      <c r="K31" s="12"/>
      <c r="L31" s="12"/>
      <c r="M31" s="44"/>
      <c r="N31" s="73"/>
      <c r="O31" s="12"/>
      <c r="P31" s="12"/>
      <c r="Q31" s="12"/>
      <c r="R31" s="62"/>
      <c r="S31" s="44"/>
    </row>
    <row r="32" spans="1:19" s="6" customFormat="1" ht="63" customHeight="1">
      <c r="A32" s="7">
        <v>20</v>
      </c>
      <c r="B32" s="14" t="s">
        <v>25</v>
      </c>
      <c r="C32" s="55" t="s">
        <v>18</v>
      </c>
      <c r="D32" s="9">
        <v>9909.7</v>
      </c>
      <c r="E32" s="9">
        <v>23004.3</v>
      </c>
      <c r="F32" s="9">
        <v>14982.2</v>
      </c>
      <c r="G32" s="9">
        <v>14689.6</v>
      </c>
      <c r="H32" s="9">
        <v>11987.3</v>
      </c>
      <c r="I32" s="9">
        <v>13020.4</v>
      </c>
      <c r="J32" s="9">
        <v>5239.9</v>
      </c>
      <c r="K32" s="9">
        <v>2690.6</v>
      </c>
      <c r="L32" s="9">
        <v>3580</v>
      </c>
      <c r="M32" s="9">
        <v>23.895022092883554</v>
      </c>
      <c r="N32" s="69">
        <v>3941.58</v>
      </c>
      <c r="O32" s="9">
        <v>4107.13</v>
      </c>
      <c r="P32" s="9">
        <v>4254.98</v>
      </c>
      <c r="Q32" s="9">
        <v>4408.16</v>
      </c>
      <c r="R32" s="9">
        <v>4566.86</v>
      </c>
      <c r="S32" s="8">
        <v>30.481905194163737</v>
      </c>
    </row>
    <row r="33" spans="1:19" s="6" customFormat="1" ht="79.5" customHeight="1">
      <c r="A33" s="7">
        <v>21</v>
      </c>
      <c r="B33" s="14" t="s">
        <v>26</v>
      </c>
      <c r="C33" s="55" t="s">
        <v>10</v>
      </c>
      <c r="D33" s="8">
        <v>85.8</v>
      </c>
      <c r="E33" s="8">
        <v>232.1392171306901</v>
      </c>
      <c r="F33" s="8">
        <v>65.12782392856988</v>
      </c>
      <c r="G33" s="8">
        <v>98.04701579207325</v>
      </c>
      <c r="H33" s="8">
        <v>81.60399193987583</v>
      </c>
      <c r="I33" s="8">
        <v>108.61828768780293</v>
      </c>
      <c r="J33" s="8">
        <v>40.243771312709285</v>
      </c>
      <c r="K33" s="8">
        <v>51.348308173820115</v>
      </c>
      <c r="L33" s="8">
        <v>133.05582397978145</v>
      </c>
      <c r="M33" s="8">
        <v>204.2995081882558</v>
      </c>
      <c r="N33" s="59">
        <v>110.1</v>
      </c>
      <c r="O33" s="8">
        <v>104.20009234875356</v>
      </c>
      <c r="P33" s="8">
        <v>103.59983735601257</v>
      </c>
      <c r="Q33" s="8">
        <v>103.60001692134864</v>
      </c>
      <c r="R33" s="8">
        <v>103.6001415556604</v>
      </c>
      <c r="S33" s="44">
        <v>30.481905194163733</v>
      </c>
    </row>
    <row r="34" spans="1:19" s="6" customFormat="1" ht="18.75" customHeight="1">
      <c r="A34" s="5">
        <v>22</v>
      </c>
      <c r="B34" s="14" t="s">
        <v>27</v>
      </c>
      <c r="C34" s="55" t="s">
        <v>10</v>
      </c>
      <c r="D34" s="8">
        <v>85.6</v>
      </c>
      <c r="E34" s="8">
        <v>99.8</v>
      </c>
      <c r="F34" s="8">
        <v>224.4</v>
      </c>
      <c r="G34" s="8">
        <v>40</v>
      </c>
      <c r="H34" s="8">
        <v>116</v>
      </c>
      <c r="I34" s="8">
        <v>86.2</v>
      </c>
      <c r="J34" s="8">
        <v>35.2</v>
      </c>
      <c r="K34" s="8">
        <v>88.82</v>
      </c>
      <c r="L34" s="8">
        <v>155.56</v>
      </c>
      <c r="M34" s="8">
        <v>69.32263814616756</v>
      </c>
      <c r="N34" s="59">
        <v>100</v>
      </c>
      <c r="O34" s="8">
        <v>100</v>
      </c>
      <c r="P34" s="8">
        <v>100</v>
      </c>
      <c r="Q34" s="8">
        <v>100</v>
      </c>
      <c r="R34" s="8">
        <v>100</v>
      </c>
      <c r="S34" s="44">
        <v>19.452553264832517</v>
      </c>
    </row>
    <row r="35" spans="1:19" s="6" customFormat="1" ht="33" customHeight="1">
      <c r="A35" s="5"/>
      <c r="B35" s="14" t="s">
        <v>28</v>
      </c>
      <c r="C35" s="55"/>
      <c r="D35" s="8"/>
      <c r="E35" s="8"/>
      <c r="F35" s="8"/>
      <c r="G35" s="8"/>
      <c r="H35" s="8"/>
      <c r="I35" s="8"/>
      <c r="J35" s="8"/>
      <c r="K35" s="8"/>
      <c r="L35" s="8"/>
      <c r="M35" s="8"/>
      <c r="N35" s="59"/>
      <c r="O35" s="8"/>
      <c r="P35" s="8"/>
      <c r="Q35" s="8"/>
      <c r="R35" s="71"/>
      <c r="S35" s="8"/>
    </row>
    <row r="36" spans="1:19" s="6" customFormat="1" ht="63" customHeight="1">
      <c r="A36" s="7">
        <v>23</v>
      </c>
      <c r="B36" s="14" t="s">
        <v>25</v>
      </c>
      <c r="C36" s="55" t="s">
        <v>18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59"/>
      <c r="O36" s="8"/>
      <c r="P36" s="8"/>
      <c r="Q36" s="8"/>
      <c r="R36" s="61"/>
      <c r="S36" s="8"/>
    </row>
    <row r="37" spans="1:19" s="6" customFormat="1" ht="81.75" customHeight="1">
      <c r="A37" s="7">
        <v>24</v>
      </c>
      <c r="B37" s="14" t="s">
        <v>26</v>
      </c>
      <c r="C37" s="55" t="s">
        <v>10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59"/>
      <c r="O37" s="8"/>
      <c r="P37" s="8"/>
      <c r="Q37" s="8"/>
      <c r="R37" s="61"/>
      <c r="S37" s="8"/>
    </row>
    <row r="38" spans="1:19" s="6" customFormat="1" ht="18.75" customHeight="1">
      <c r="A38" s="5">
        <v>25</v>
      </c>
      <c r="B38" s="14" t="s">
        <v>27</v>
      </c>
      <c r="C38" s="55" t="s">
        <v>10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59"/>
      <c r="O38" s="8"/>
      <c r="P38" s="8"/>
      <c r="Q38" s="8"/>
      <c r="R38" s="61"/>
      <c r="S38" s="8"/>
    </row>
    <row r="39" spans="1:19" s="6" customFormat="1" ht="33" customHeight="1">
      <c r="A39" s="5"/>
      <c r="B39" s="14" t="s">
        <v>29</v>
      </c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59"/>
      <c r="O39" s="8"/>
      <c r="P39" s="8"/>
      <c r="Q39" s="8"/>
      <c r="R39" s="61"/>
      <c r="S39" s="8"/>
    </row>
    <row r="40" spans="1:19" s="6" customFormat="1" ht="63" customHeight="1">
      <c r="A40" s="7">
        <v>26</v>
      </c>
      <c r="B40" s="14" t="s">
        <v>25</v>
      </c>
      <c r="C40" s="55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59"/>
      <c r="O40" s="8"/>
      <c r="P40" s="8"/>
      <c r="Q40" s="8"/>
      <c r="R40" s="61"/>
      <c r="S40" s="8"/>
    </row>
    <row r="41" spans="1:19" s="6" customFormat="1" ht="79.5" customHeight="1">
      <c r="A41" s="7">
        <v>27</v>
      </c>
      <c r="B41" s="14" t="s">
        <v>26</v>
      </c>
      <c r="C41" s="55" t="s">
        <v>10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59"/>
      <c r="O41" s="8"/>
      <c r="P41" s="8"/>
      <c r="Q41" s="8"/>
      <c r="R41" s="61"/>
      <c r="S41" s="8"/>
    </row>
    <row r="42" spans="1:19" s="6" customFormat="1" ht="18.75" customHeight="1">
      <c r="A42" s="5">
        <v>28</v>
      </c>
      <c r="B42" s="14" t="s">
        <v>27</v>
      </c>
      <c r="C42" s="55" t="s">
        <v>10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59"/>
      <c r="O42" s="8"/>
      <c r="P42" s="8"/>
      <c r="Q42" s="8"/>
      <c r="R42" s="61"/>
      <c r="S42" s="8"/>
    </row>
    <row r="43" spans="1:19" s="6" customFormat="1" ht="33" customHeight="1">
      <c r="A43" s="5"/>
      <c r="B43" s="14" t="s">
        <v>130</v>
      </c>
      <c r="C43" s="55"/>
      <c r="D43" s="8"/>
      <c r="E43" s="8"/>
      <c r="F43" s="8"/>
      <c r="G43" s="8"/>
      <c r="H43" s="8"/>
      <c r="I43" s="8"/>
      <c r="J43" s="8"/>
      <c r="K43" s="8"/>
      <c r="L43" s="8"/>
      <c r="M43" s="8"/>
      <c r="N43" s="59"/>
      <c r="O43" s="8"/>
      <c r="P43" s="8"/>
      <c r="Q43" s="8"/>
      <c r="R43" s="71"/>
      <c r="S43" s="8"/>
    </row>
    <row r="44" spans="1:19" s="6" customFormat="1" ht="66" customHeight="1">
      <c r="A44" s="7">
        <v>29</v>
      </c>
      <c r="B44" s="14" t="s">
        <v>25</v>
      </c>
      <c r="C44" s="55" t="s">
        <v>18</v>
      </c>
      <c r="D44" s="9">
        <v>9909.7</v>
      </c>
      <c r="E44" s="8">
        <v>23004.3</v>
      </c>
      <c r="F44" s="8">
        <v>14982.2</v>
      </c>
      <c r="G44" s="8">
        <v>14689.6</v>
      </c>
      <c r="H44" s="8">
        <v>11987.3</v>
      </c>
      <c r="I44" s="8">
        <v>13020.4</v>
      </c>
      <c r="J44" s="8">
        <v>5239.9</v>
      </c>
      <c r="K44" s="8">
        <v>2690.6</v>
      </c>
      <c r="L44" s="8">
        <v>3580</v>
      </c>
      <c r="M44" s="44">
        <v>23.895022092883554</v>
      </c>
      <c r="N44" s="59">
        <v>3941.58</v>
      </c>
      <c r="O44" s="8">
        <v>4107.13</v>
      </c>
      <c r="P44" s="8">
        <v>4254.98</v>
      </c>
      <c r="Q44" s="8">
        <v>4408.16</v>
      </c>
      <c r="R44" s="62">
        <v>4566.86</v>
      </c>
      <c r="S44" s="8">
        <v>30.481905194163737</v>
      </c>
    </row>
    <row r="45" spans="1:19" s="6" customFormat="1" ht="79.5" customHeight="1">
      <c r="A45" s="7">
        <v>30</v>
      </c>
      <c r="B45" s="14" t="s">
        <v>26</v>
      </c>
      <c r="C45" s="55" t="s">
        <v>10</v>
      </c>
      <c r="D45" s="9">
        <v>85.8</v>
      </c>
      <c r="E45" s="8">
        <v>232.1392171306901</v>
      </c>
      <c r="F45" s="8">
        <v>65.12782392856988</v>
      </c>
      <c r="G45" s="8">
        <v>98.04701579207325</v>
      </c>
      <c r="H45" s="8">
        <v>81.60399193987583</v>
      </c>
      <c r="I45" s="8">
        <v>108.61828768780293</v>
      </c>
      <c r="J45" s="8">
        <v>40.243771312709285</v>
      </c>
      <c r="K45" s="8">
        <v>51.348308173820115</v>
      </c>
      <c r="L45" s="8">
        <v>133.05582397978145</v>
      </c>
      <c r="M45" s="44">
        <v>204.2995081882558</v>
      </c>
      <c r="N45" s="59">
        <v>110.1</v>
      </c>
      <c r="O45" s="8">
        <v>104.20009234875356</v>
      </c>
      <c r="P45" s="8">
        <v>103.59983735601257</v>
      </c>
      <c r="Q45" s="8">
        <v>103.60001692134864</v>
      </c>
      <c r="R45" s="8">
        <v>103.6001415556604</v>
      </c>
      <c r="S45" s="44">
        <v>30.481905194163733</v>
      </c>
    </row>
    <row r="46" spans="1:19" s="6" customFormat="1" ht="18.75" customHeight="1">
      <c r="A46" s="5">
        <v>31</v>
      </c>
      <c r="B46" s="14" t="s">
        <v>27</v>
      </c>
      <c r="C46" s="55" t="s">
        <v>10</v>
      </c>
      <c r="D46" s="8">
        <v>85.6</v>
      </c>
      <c r="E46" s="8">
        <v>99.8</v>
      </c>
      <c r="F46" s="8">
        <v>224.4</v>
      </c>
      <c r="G46" s="8">
        <v>40</v>
      </c>
      <c r="H46" s="8">
        <v>116</v>
      </c>
      <c r="I46" s="8">
        <v>86.2</v>
      </c>
      <c r="J46" s="8">
        <v>35.2</v>
      </c>
      <c r="K46" s="8">
        <v>88.82</v>
      </c>
      <c r="L46" s="8">
        <v>155.56</v>
      </c>
      <c r="M46" s="44">
        <v>69.32263814616756</v>
      </c>
      <c r="N46" s="59">
        <v>100</v>
      </c>
      <c r="O46" s="8">
        <v>100</v>
      </c>
      <c r="P46" s="8">
        <v>100</v>
      </c>
      <c r="Q46" s="8">
        <v>100</v>
      </c>
      <c r="R46" s="61">
        <v>100</v>
      </c>
      <c r="S46" s="44">
        <v>19.452553264832517</v>
      </c>
    </row>
    <row r="47" spans="1:19" s="6" customFormat="1" ht="18.75" customHeight="1">
      <c r="A47" s="5"/>
      <c r="B47" s="14" t="s">
        <v>30</v>
      </c>
      <c r="C47" s="55"/>
      <c r="D47" s="8"/>
      <c r="E47" s="8"/>
      <c r="F47" s="8"/>
      <c r="G47" s="8"/>
      <c r="H47" s="8"/>
      <c r="I47" s="8"/>
      <c r="J47" s="8"/>
      <c r="K47" s="8"/>
      <c r="L47" s="8"/>
      <c r="M47" s="8"/>
      <c r="N47" s="59"/>
      <c r="O47" s="8"/>
      <c r="P47" s="8"/>
      <c r="Q47" s="8"/>
      <c r="R47" s="71"/>
      <c r="S47" s="8"/>
    </row>
    <row r="48" spans="1:19" s="6" customFormat="1" ht="63">
      <c r="A48" s="7">
        <v>32</v>
      </c>
      <c r="B48" s="14" t="s">
        <v>25</v>
      </c>
      <c r="C48" s="55" t="s">
        <v>18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59"/>
      <c r="O48" s="8"/>
      <c r="P48" s="8"/>
      <c r="Q48" s="8"/>
      <c r="R48" s="61"/>
      <c r="S48" s="8"/>
    </row>
    <row r="49" spans="1:19" s="6" customFormat="1" ht="79.5" customHeight="1">
      <c r="A49" s="7">
        <v>33</v>
      </c>
      <c r="B49" s="14" t="s">
        <v>26</v>
      </c>
      <c r="C49" s="55" t="s">
        <v>10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59"/>
      <c r="O49" s="8"/>
      <c r="P49" s="8"/>
      <c r="Q49" s="8"/>
      <c r="R49" s="61"/>
      <c r="S49" s="8"/>
    </row>
    <row r="50" spans="1:19" s="6" customFormat="1" ht="18.75" customHeight="1">
      <c r="A50" s="5">
        <v>34</v>
      </c>
      <c r="B50" s="14" t="s">
        <v>27</v>
      </c>
      <c r="C50" s="55" t="s">
        <v>10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59"/>
      <c r="O50" s="8"/>
      <c r="P50" s="8"/>
      <c r="Q50" s="8"/>
      <c r="R50" s="61"/>
      <c r="S50" s="8"/>
    </row>
    <row r="51" spans="1:19" s="6" customFormat="1" ht="18.75" customHeight="1">
      <c r="A51" s="5"/>
      <c r="B51" s="14" t="s">
        <v>31</v>
      </c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59"/>
      <c r="O51" s="8"/>
      <c r="P51" s="8"/>
      <c r="Q51" s="8"/>
      <c r="R51" s="71"/>
      <c r="S51" s="8"/>
    </row>
    <row r="52" spans="1:19" s="6" customFormat="1" ht="63" customHeight="1">
      <c r="A52" s="7">
        <v>35</v>
      </c>
      <c r="B52" s="14" t="s">
        <v>25</v>
      </c>
      <c r="C52" s="55" t="s">
        <v>18</v>
      </c>
      <c r="D52" s="8">
        <v>10118552.2</v>
      </c>
      <c r="E52" s="8">
        <v>9914065.2</v>
      </c>
      <c r="F52" s="8">
        <v>10831469.7</v>
      </c>
      <c r="G52" s="8">
        <v>11902265.109515933</v>
      </c>
      <c r="H52" s="8">
        <v>12051791.59</v>
      </c>
      <c r="I52" s="8">
        <v>14189718.299999999</v>
      </c>
      <c r="J52" s="8">
        <v>13602339.499999998</v>
      </c>
      <c r="K52" s="8">
        <v>13456240.200000001</v>
      </c>
      <c r="L52" s="8">
        <v>13034933.160000002</v>
      </c>
      <c r="M52" s="44">
        <v>120.34316229495619</v>
      </c>
      <c r="N52" s="59">
        <v>13238922.290000001</v>
      </c>
      <c r="O52" s="8">
        <v>13231786.23</v>
      </c>
      <c r="P52" s="8">
        <v>13320394.760000002</v>
      </c>
      <c r="Q52" s="8">
        <v>13428972.44</v>
      </c>
      <c r="R52" s="61">
        <v>13919138.25</v>
      </c>
      <c r="S52" s="8">
        <v>128.50645974663993</v>
      </c>
    </row>
    <row r="53" spans="1:19" s="6" customFormat="1" ht="80.25" customHeight="1">
      <c r="A53" s="7">
        <v>36</v>
      </c>
      <c r="B53" s="14" t="s">
        <v>26</v>
      </c>
      <c r="C53" s="55" t="s">
        <v>10</v>
      </c>
      <c r="D53" s="8">
        <v>104.4</v>
      </c>
      <c r="E53" s="8">
        <v>97.9790883521854</v>
      </c>
      <c r="F53" s="8">
        <v>109.25356532857984</v>
      </c>
      <c r="G53" s="8">
        <v>109.88596597852214</v>
      </c>
      <c r="H53" s="8">
        <v>101.25628591791758</v>
      </c>
      <c r="I53" s="8">
        <v>117.73949287153246</v>
      </c>
      <c r="J53" s="8">
        <v>95.86053234051869</v>
      </c>
      <c r="K53" s="8">
        <v>98.92592520573393</v>
      </c>
      <c r="L53" s="8">
        <v>96.86905826785109</v>
      </c>
      <c r="M53" s="44">
        <v>88.66443669505671</v>
      </c>
      <c r="N53" s="59">
        <v>101.5649418949533</v>
      </c>
      <c r="O53" s="8">
        <v>99.94609787833417</v>
      </c>
      <c r="P53" s="8">
        <v>100.66966415916774</v>
      </c>
      <c r="Q53" s="8">
        <v>100.81512359022607</v>
      </c>
      <c r="R53" s="61">
        <v>103.65006192536353</v>
      </c>
      <c r="S53" s="44">
        <v>128.50645974663993</v>
      </c>
    </row>
    <row r="54" spans="1:19" s="6" customFormat="1" ht="18.75" customHeight="1">
      <c r="A54" s="5">
        <v>37</v>
      </c>
      <c r="B54" s="14" t="s">
        <v>27</v>
      </c>
      <c r="C54" s="55" t="s">
        <v>10</v>
      </c>
      <c r="D54" s="8">
        <v>98.8</v>
      </c>
      <c r="E54" s="8">
        <v>98</v>
      </c>
      <c r="F54" s="8">
        <v>101.4</v>
      </c>
      <c r="G54" s="8">
        <v>100.8</v>
      </c>
      <c r="H54" s="8">
        <v>101.3</v>
      </c>
      <c r="I54" s="8">
        <v>110.5</v>
      </c>
      <c r="J54" s="8">
        <v>99.7</v>
      </c>
      <c r="K54" s="8">
        <v>102.5</v>
      </c>
      <c r="L54" s="8">
        <v>93.3</v>
      </c>
      <c r="M54" s="8">
        <v>1.0758034258515181</v>
      </c>
      <c r="N54" s="59">
        <v>96.7</v>
      </c>
      <c r="O54" s="8">
        <v>100.6</v>
      </c>
      <c r="P54" s="8">
        <v>100</v>
      </c>
      <c r="Q54" s="8">
        <v>100</v>
      </c>
      <c r="R54" s="61">
        <v>100</v>
      </c>
      <c r="S54" s="44">
        <v>104.65437242752085</v>
      </c>
    </row>
    <row r="55" spans="1:19" s="6" customFormat="1" ht="33" customHeight="1">
      <c r="A55" s="5"/>
      <c r="B55" s="14" t="s">
        <v>32</v>
      </c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59"/>
      <c r="O55" s="8"/>
      <c r="P55" s="8"/>
      <c r="Q55" s="8"/>
      <c r="R55" s="71"/>
      <c r="S55" s="8"/>
    </row>
    <row r="56" spans="1:19" s="6" customFormat="1" ht="63" customHeight="1">
      <c r="A56" s="7">
        <v>38</v>
      </c>
      <c r="B56" s="14" t="s">
        <v>25</v>
      </c>
      <c r="C56" s="55" t="s">
        <v>18</v>
      </c>
      <c r="D56" s="8">
        <v>377731.5</v>
      </c>
      <c r="E56" s="8">
        <v>318621.9</v>
      </c>
      <c r="F56" s="8">
        <v>294368.6</v>
      </c>
      <c r="G56" s="8">
        <v>278411</v>
      </c>
      <c r="H56" s="9">
        <v>292427.5</v>
      </c>
      <c r="I56" s="9">
        <v>305493.5</v>
      </c>
      <c r="J56" s="9">
        <v>312624.5</v>
      </c>
      <c r="K56" s="9">
        <v>368433.3</v>
      </c>
      <c r="L56" s="8">
        <v>364461</v>
      </c>
      <c r="M56" s="44">
        <v>123.81109941753299</v>
      </c>
      <c r="N56" s="69">
        <v>381794</v>
      </c>
      <c r="O56" s="9">
        <v>413171</v>
      </c>
      <c r="P56" s="9">
        <v>416898</v>
      </c>
      <c r="Q56" s="9">
        <v>438993.59</v>
      </c>
      <c r="R56" s="62">
        <v>462260.25</v>
      </c>
      <c r="S56" s="8">
        <v>157.0344968858771</v>
      </c>
    </row>
    <row r="57" spans="1:19" s="6" customFormat="1" ht="80.25" customHeight="1">
      <c r="A57" s="7">
        <v>39</v>
      </c>
      <c r="B57" s="14" t="s">
        <v>26</v>
      </c>
      <c r="C57" s="55" t="s">
        <v>10</v>
      </c>
      <c r="D57" s="8">
        <v>112.2</v>
      </c>
      <c r="E57" s="8">
        <v>84.35142422593827</v>
      </c>
      <c r="F57" s="8">
        <v>92.38806246526053</v>
      </c>
      <c r="G57" s="8">
        <v>94.57904137873402</v>
      </c>
      <c r="H57" s="8">
        <v>105.03446343714869</v>
      </c>
      <c r="I57" s="8">
        <v>104.46811602875927</v>
      </c>
      <c r="J57" s="8">
        <v>102.33425588433143</v>
      </c>
      <c r="K57" s="8">
        <v>117.85170388117375</v>
      </c>
      <c r="L57" s="8">
        <v>98.92184012682893</v>
      </c>
      <c r="M57" s="44">
        <v>107.07210161921645</v>
      </c>
      <c r="N57" s="59">
        <v>104.75579005709801</v>
      </c>
      <c r="O57" s="8">
        <v>108.21830620701216</v>
      </c>
      <c r="P57" s="8">
        <v>100.90204782039397</v>
      </c>
      <c r="Q57" s="8">
        <v>105.29999904053271</v>
      </c>
      <c r="R57" s="61">
        <v>105.29999993849569</v>
      </c>
      <c r="S57" s="44">
        <v>157.03449688587713</v>
      </c>
    </row>
    <row r="58" spans="1:19" s="6" customFormat="1" ht="18.75" customHeight="1">
      <c r="A58" s="5">
        <v>40</v>
      </c>
      <c r="B58" s="14" t="s">
        <v>27</v>
      </c>
      <c r="C58" s="55" t="s">
        <v>10</v>
      </c>
      <c r="D58" s="8">
        <v>101.1</v>
      </c>
      <c r="E58" s="8">
        <v>69.1</v>
      </c>
      <c r="F58" s="8">
        <v>82.5</v>
      </c>
      <c r="G58" s="8">
        <v>90.59295151219733</v>
      </c>
      <c r="H58" s="8">
        <v>90.86</v>
      </c>
      <c r="I58" s="8">
        <v>101.03</v>
      </c>
      <c r="J58" s="8">
        <v>97.06</v>
      </c>
      <c r="K58" s="8">
        <v>106.56</v>
      </c>
      <c r="L58" s="8">
        <v>84.91</v>
      </c>
      <c r="M58" s="8">
        <v>0.7303160318112092</v>
      </c>
      <c r="N58" s="59">
        <v>98.27</v>
      </c>
      <c r="O58" s="8">
        <v>102.48</v>
      </c>
      <c r="P58" s="8">
        <v>95.82</v>
      </c>
      <c r="Q58" s="8">
        <v>100</v>
      </c>
      <c r="R58" s="61">
        <v>100</v>
      </c>
      <c r="S58" s="44">
        <v>70.47370004480577</v>
      </c>
    </row>
    <row r="59" spans="1:19" s="6" customFormat="1" ht="32.25" customHeight="1">
      <c r="A59" s="5"/>
      <c r="B59" s="14" t="s">
        <v>33</v>
      </c>
      <c r="C59" s="55"/>
      <c r="D59" s="8"/>
      <c r="E59" s="8"/>
      <c r="F59" s="8"/>
      <c r="G59" s="8"/>
      <c r="H59" s="8"/>
      <c r="I59" s="8"/>
      <c r="J59" s="8"/>
      <c r="K59" s="8"/>
      <c r="L59" s="8"/>
      <c r="M59" s="8"/>
      <c r="N59" s="59"/>
      <c r="O59" s="8"/>
      <c r="P59" s="8"/>
      <c r="Q59" s="8"/>
      <c r="R59" s="71"/>
      <c r="S59" s="8"/>
    </row>
    <row r="60" spans="1:19" s="6" customFormat="1" ht="63" customHeight="1">
      <c r="A60" s="7">
        <v>41</v>
      </c>
      <c r="B60" s="14" t="s">
        <v>25</v>
      </c>
      <c r="C60" s="55" t="s">
        <v>18</v>
      </c>
      <c r="D60" s="8"/>
      <c r="E60" s="8">
        <v>7</v>
      </c>
      <c r="F60" s="8"/>
      <c r="G60" s="8"/>
      <c r="H60" s="8"/>
      <c r="I60" s="8"/>
      <c r="J60" s="8"/>
      <c r="K60" s="8"/>
      <c r="L60" s="8"/>
      <c r="M60" s="8"/>
      <c r="N60" s="59"/>
      <c r="O60" s="8"/>
      <c r="P60" s="8"/>
      <c r="Q60" s="8"/>
      <c r="R60" s="71"/>
      <c r="S60" s="8"/>
    </row>
    <row r="61" spans="1:19" s="6" customFormat="1" ht="79.5" customHeight="1">
      <c r="A61" s="7">
        <v>42</v>
      </c>
      <c r="B61" s="14" t="s">
        <v>26</v>
      </c>
      <c r="C61" s="55" t="s">
        <v>10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59"/>
      <c r="O61" s="8"/>
      <c r="P61" s="8"/>
      <c r="Q61" s="8"/>
      <c r="R61" s="61"/>
      <c r="S61" s="8"/>
    </row>
    <row r="62" spans="1:19" s="6" customFormat="1" ht="18.75" customHeight="1">
      <c r="A62" s="5">
        <v>43</v>
      </c>
      <c r="B62" s="14" t="s">
        <v>27</v>
      </c>
      <c r="C62" s="55" t="s">
        <v>10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59"/>
      <c r="O62" s="8"/>
      <c r="P62" s="8"/>
      <c r="Q62" s="8"/>
      <c r="R62" s="61"/>
      <c r="S62" s="8"/>
    </row>
    <row r="63" spans="1:19" s="6" customFormat="1" ht="33" customHeight="1">
      <c r="A63" s="5"/>
      <c r="B63" s="14" t="s">
        <v>34</v>
      </c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59"/>
      <c r="O63" s="8"/>
      <c r="P63" s="8"/>
      <c r="Q63" s="8"/>
      <c r="R63" s="71"/>
      <c r="S63" s="8"/>
    </row>
    <row r="64" spans="1:19" s="6" customFormat="1" ht="63" customHeight="1">
      <c r="A64" s="7">
        <v>44</v>
      </c>
      <c r="B64" s="14" t="s">
        <v>25</v>
      </c>
      <c r="C64" s="55" t="s">
        <v>18</v>
      </c>
      <c r="D64" s="8">
        <v>2532.5</v>
      </c>
      <c r="E64" s="8">
        <v>1901</v>
      </c>
      <c r="F64" s="8">
        <v>326</v>
      </c>
      <c r="G64" s="9"/>
      <c r="H64" s="9"/>
      <c r="I64" s="9"/>
      <c r="J64" s="9"/>
      <c r="K64" s="9"/>
      <c r="L64" s="9"/>
      <c r="M64" s="8"/>
      <c r="N64" s="69"/>
      <c r="O64" s="9"/>
      <c r="P64" s="9"/>
      <c r="Q64" s="9"/>
      <c r="R64" s="61"/>
      <c r="S64" s="8"/>
    </row>
    <row r="65" spans="1:19" s="6" customFormat="1" ht="79.5" customHeight="1">
      <c r="A65" s="7">
        <v>45</v>
      </c>
      <c r="B65" s="14" t="s">
        <v>26</v>
      </c>
      <c r="C65" s="55" t="s">
        <v>10</v>
      </c>
      <c r="D65" s="8">
        <v>39.5</v>
      </c>
      <c r="E65" s="8">
        <v>75.1</v>
      </c>
      <c r="F65" s="8">
        <v>17.148869016307206</v>
      </c>
      <c r="G65" s="8"/>
      <c r="H65" s="8"/>
      <c r="I65" s="8"/>
      <c r="J65" s="8"/>
      <c r="K65" s="8"/>
      <c r="L65" s="8"/>
      <c r="M65" s="8"/>
      <c r="N65" s="59"/>
      <c r="O65" s="8"/>
      <c r="P65" s="8"/>
      <c r="Q65" s="8"/>
      <c r="R65" s="61"/>
      <c r="S65" s="8"/>
    </row>
    <row r="66" spans="1:19" s="6" customFormat="1" ht="18.75" customHeight="1">
      <c r="A66" s="5">
        <v>46</v>
      </c>
      <c r="B66" s="14" t="s">
        <v>27</v>
      </c>
      <c r="C66" s="55" t="s">
        <v>10</v>
      </c>
      <c r="D66" s="8">
        <v>36.9</v>
      </c>
      <c r="E66" s="8">
        <v>69.3</v>
      </c>
      <c r="F66" s="8"/>
      <c r="G66" s="8"/>
      <c r="H66" s="8"/>
      <c r="I66" s="8"/>
      <c r="J66" s="8"/>
      <c r="K66" s="8"/>
      <c r="L66" s="8"/>
      <c r="M66" s="8"/>
      <c r="N66" s="59"/>
      <c r="O66" s="8"/>
      <c r="P66" s="8"/>
      <c r="Q66" s="8"/>
      <c r="R66" s="61"/>
      <c r="S66" s="8"/>
    </row>
    <row r="67" spans="1:19" s="6" customFormat="1" ht="32.25" customHeight="1">
      <c r="A67" s="5"/>
      <c r="B67" s="14" t="s">
        <v>35</v>
      </c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59"/>
      <c r="O67" s="8"/>
      <c r="P67" s="8"/>
      <c r="Q67" s="8"/>
      <c r="R67" s="71"/>
      <c r="S67" s="8"/>
    </row>
    <row r="68" spans="1:19" s="6" customFormat="1" ht="63" customHeight="1">
      <c r="A68" s="7">
        <v>47</v>
      </c>
      <c r="B68" s="14" t="s">
        <v>25</v>
      </c>
      <c r="C68" s="55" t="s">
        <v>18</v>
      </c>
      <c r="D68" s="8">
        <v>7797.1</v>
      </c>
      <c r="E68" s="8">
        <v>7694.6</v>
      </c>
      <c r="F68" s="8">
        <v>4310.6</v>
      </c>
      <c r="G68" s="9">
        <v>6549.4</v>
      </c>
      <c r="H68" s="9">
        <v>2687</v>
      </c>
      <c r="I68" s="9">
        <v>3493.2</v>
      </c>
      <c r="J68" s="9">
        <v>4306</v>
      </c>
      <c r="K68" s="9">
        <v>3612</v>
      </c>
      <c r="L68" s="9">
        <v>3976.72</v>
      </c>
      <c r="M68" s="44">
        <v>92.25444253700181</v>
      </c>
      <c r="N68" s="69">
        <v>4238.07</v>
      </c>
      <c r="O68" s="9">
        <v>4500.24</v>
      </c>
      <c r="P68" s="9">
        <v>4738.72</v>
      </c>
      <c r="Q68" s="9">
        <v>4985.13</v>
      </c>
      <c r="R68" s="62">
        <v>5244.36</v>
      </c>
      <c r="S68" s="8">
        <v>121.66194961258292</v>
      </c>
    </row>
    <row r="69" spans="1:19" s="6" customFormat="1" ht="79.5" customHeight="1">
      <c r="A69" s="7">
        <v>48</v>
      </c>
      <c r="B69" s="14" t="s">
        <v>26</v>
      </c>
      <c r="C69" s="55" t="s">
        <v>10</v>
      </c>
      <c r="D69" s="8">
        <v>298.4</v>
      </c>
      <c r="E69" s="8">
        <v>98.68540867758526</v>
      </c>
      <c r="F69" s="8">
        <v>56.021105710498276</v>
      </c>
      <c r="G69" s="8">
        <v>151.93708532454878</v>
      </c>
      <c r="H69" s="8">
        <v>41.026658930589065</v>
      </c>
      <c r="I69" s="8">
        <v>130.00372162262747</v>
      </c>
      <c r="J69" s="8">
        <v>123.26806366655217</v>
      </c>
      <c r="K69" s="8">
        <v>83.8829540176498</v>
      </c>
      <c r="L69" s="8">
        <v>110.09745293466221</v>
      </c>
      <c r="M69" s="44">
        <v>196.5285253447436</v>
      </c>
      <c r="N69" s="59">
        <v>106.57199903438008</v>
      </c>
      <c r="O69" s="8">
        <v>106.18607054626281</v>
      </c>
      <c r="P69" s="8">
        <v>105.2992729276661</v>
      </c>
      <c r="Q69" s="8">
        <v>105.19992740655704</v>
      </c>
      <c r="R69" s="8">
        <v>105.20006499329004</v>
      </c>
      <c r="S69" s="44">
        <v>121.6619496125829</v>
      </c>
    </row>
    <row r="70" spans="1:19" s="6" customFormat="1" ht="18.75" customHeight="1">
      <c r="A70" s="5">
        <v>49</v>
      </c>
      <c r="B70" s="14" t="s">
        <v>27</v>
      </c>
      <c r="C70" s="55" t="s">
        <v>10</v>
      </c>
      <c r="D70" s="8">
        <v>280.7</v>
      </c>
      <c r="E70" s="8">
        <v>91.2</v>
      </c>
      <c r="F70" s="8">
        <v>55.4</v>
      </c>
      <c r="G70" s="8">
        <v>151.18117942741173</v>
      </c>
      <c r="H70" s="8">
        <v>38.34</v>
      </c>
      <c r="I70" s="8">
        <v>124.52</v>
      </c>
      <c r="J70" s="8">
        <v>118.76</v>
      </c>
      <c r="K70" s="8">
        <v>74.96</v>
      </c>
      <c r="L70" s="8">
        <v>88.15</v>
      </c>
      <c r="M70" s="44">
        <v>159.115523465704</v>
      </c>
      <c r="N70" s="59">
        <v>103.17</v>
      </c>
      <c r="O70" s="8">
        <v>101.61</v>
      </c>
      <c r="P70" s="8">
        <v>100.09</v>
      </c>
      <c r="Q70" s="8">
        <v>100</v>
      </c>
      <c r="R70" s="61">
        <v>100</v>
      </c>
      <c r="S70" s="44">
        <v>59.42806699518691</v>
      </c>
    </row>
    <row r="71" spans="1:19" s="6" customFormat="1" ht="48" customHeight="1">
      <c r="A71" s="5"/>
      <c r="B71" s="14" t="s">
        <v>36</v>
      </c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59"/>
      <c r="O71" s="8"/>
      <c r="P71" s="8"/>
      <c r="Q71" s="8"/>
      <c r="R71" s="71"/>
      <c r="S71" s="8"/>
    </row>
    <row r="72" spans="1:19" s="6" customFormat="1" ht="63" customHeight="1">
      <c r="A72" s="7">
        <v>50</v>
      </c>
      <c r="B72" s="14" t="s">
        <v>25</v>
      </c>
      <c r="C72" s="55" t="s">
        <v>18</v>
      </c>
      <c r="D72" s="8">
        <v>13566.3</v>
      </c>
      <c r="E72" s="8">
        <v>9798.4</v>
      </c>
      <c r="F72" s="8">
        <v>11529.4</v>
      </c>
      <c r="G72" s="9">
        <v>12141.5</v>
      </c>
      <c r="H72" s="9">
        <v>5365.29</v>
      </c>
      <c r="I72" s="9">
        <v>5395</v>
      </c>
      <c r="J72" s="9">
        <v>5008.4</v>
      </c>
      <c r="K72" s="9">
        <v>4585.7</v>
      </c>
      <c r="L72" s="9">
        <v>5080</v>
      </c>
      <c r="M72" s="44">
        <v>44.06126945027495</v>
      </c>
      <c r="N72" s="69">
        <v>5440</v>
      </c>
      <c r="O72" s="9">
        <v>5800</v>
      </c>
      <c r="P72" s="9">
        <v>6107</v>
      </c>
      <c r="Q72" s="9">
        <v>6339.07</v>
      </c>
      <c r="R72" s="62">
        <v>6579.95</v>
      </c>
      <c r="S72" s="8">
        <v>57.07105313372769</v>
      </c>
    </row>
    <row r="73" spans="1:19" s="6" customFormat="1" ht="79.5" customHeight="1">
      <c r="A73" s="7">
        <v>51</v>
      </c>
      <c r="B73" s="14" t="s">
        <v>26</v>
      </c>
      <c r="C73" s="55" t="s">
        <v>10</v>
      </c>
      <c r="D73" s="8">
        <v>97.6</v>
      </c>
      <c r="E73" s="8">
        <v>72.22603067896183</v>
      </c>
      <c r="F73" s="8">
        <v>117.66614957544088</v>
      </c>
      <c r="G73" s="8">
        <v>105.3090360296286</v>
      </c>
      <c r="H73" s="8">
        <v>44.1896800230614</v>
      </c>
      <c r="I73" s="8">
        <v>100.55374453198243</v>
      </c>
      <c r="J73" s="8">
        <v>92.83410565338276</v>
      </c>
      <c r="K73" s="8">
        <v>91.56017889944893</v>
      </c>
      <c r="L73" s="8">
        <v>110.77916130579845</v>
      </c>
      <c r="M73" s="44">
        <v>94.1470097436758</v>
      </c>
      <c r="N73" s="59">
        <v>107.08661417322836</v>
      </c>
      <c r="O73" s="8">
        <v>106.61764705882352</v>
      </c>
      <c r="P73" s="8">
        <v>105.29310344827587</v>
      </c>
      <c r="Q73" s="8">
        <v>103.80006549860813</v>
      </c>
      <c r="R73" s="8">
        <v>103.79992648763935</v>
      </c>
      <c r="S73" s="44">
        <v>57.07105313372768</v>
      </c>
    </row>
    <row r="74" spans="1:19" s="6" customFormat="1" ht="18.75" customHeight="1">
      <c r="A74" s="5">
        <v>52</v>
      </c>
      <c r="B74" s="14" t="s">
        <v>27</v>
      </c>
      <c r="C74" s="55" t="s">
        <v>10</v>
      </c>
      <c r="D74" s="8">
        <v>91.9</v>
      </c>
      <c r="E74" s="8">
        <v>67.5</v>
      </c>
      <c r="F74" s="8">
        <v>115.4</v>
      </c>
      <c r="G74" s="8">
        <v>103.24415297022412</v>
      </c>
      <c r="H74" s="8">
        <v>43.32</v>
      </c>
      <c r="I74" s="8">
        <v>92.3</v>
      </c>
      <c r="J74" s="8">
        <v>89.56</v>
      </c>
      <c r="K74" s="8">
        <v>82.04</v>
      </c>
      <c r="L74" s="8">
        <v>102.57</v>
      </c>
      <c r="M74" s="44">
        <v>88.88214904679374</v>
      </c>
      <c r="N74" s="59">
        <v>99.43</v>
      </c>
      <c r="O74" s="8">
        <v>102.22</v>
      </c>
      <c r="P74" s="8">
        <v>101.93</v>
      </c>
      <c r="Q74" s="8">
        <v>100</v>
      </c>
      <c r="R74" s="61">
        <v>100</v>
      </c>
      <c r="S74" s="44">
        <v>32.23079715719676</v>
      </c>
    </row>
    <row r="75" spans="1:19" s="6" customFormat="1" ht="33" customHeight="1">
      <c r="A75" s="5"/>
      <c r="B75" s="90" t="s">
        <v>161</v>
      </c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59"/>
      <c r="O75" s="8"/>
      <c r="P75" s="8"/>
      <c r="Q75" s="8"/>
      <c r="R75" s="71"/>
      <c r="S75" s="8"/>
    </row>
    <row r="76" spans="1:19" s="6" customFormat="1" ht="33" customHeight="1">
      <c r="A76" s="5"/>
      <c r="B76" s="14" t="s">
        <v>37</v>
      </c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59"/>
      <c r="O76" s="8"/>
      <c r="P76" s="8"/>
      <c r="Q76" s="8"/>
      <c r="R76" s="61"/>
      <c r="S76" s="8"/>
    </row>
    <row r="77" spans="1:19" s="6" customFormat="1" ht="62.25" customHeight="1">
      <c r="A77" s="7">
        <v>59</v>
      </c>
      <c r="B77" s="14" t="s">
        <v>25</v>
      </c>
      <c r="C77" s="55" t="s">
        <v>18</v>
      </c>
      <c r="D77" s="8">
        <v>212921</v>
      </c>
      <c r="E77" s="8">
        <v>254919.6</v>
      </c>
      <c r="F77" s="8">
        <v>253133.4</v>
      </c>
      <c r="G77" s="9">
        <v>243511.82509000003</v>
      </c>
      <c r="H77" s="9">
        <v>124667.8</v>
      </c>
      <c r="I77" s="9">
        <v>4201.8</v>
      </c>
      <c r="J77" s="9">
        <v>78.1</v>
      </c>
      <c r="K77" s="9">
        <v>406774</v>
      </c>
      <c r="L77" s="9">
        <v>493823.64</v>
      </c>
      <c r="M77" s="44">
        <v>195.08434683056444</v>
      </c>
      <c r="N77" s="69">
        <v>525922.17</v>
      </c>
      <c r="O77" s="9">
        <v>541173.92</v>
      </c>
      <c r="P77" s="9">
        <v>548750.35</v>
      </c>
      <c r="Q77" s="9">
        <v>556432.9</v>
      </c>
      <c r="R77" s="61">
        <v>564222.92</v>
      </c>
      <c r="S77" s="44">
        <v>222.8954851473571</v>
      </c>
    </row>
    <row r="78" spans="1:19" s="6" customFormat="1" ht="82.5" customHeight="1">
      <c r="A78" s="7">
        <v>60</v>
      </c>
      <c r="B78" s="14" t="s">
        <v>26</v>
      </c>
      <c r="C78" s="55" t="s">
        <v>10</v>
      </c>
      <c r="D78" s="8">
        <v>260.2</v>
      </c>
      <c r="E78" s="8">
        <v>119.7249684155156</v>
      </c>
      <c r="F78" s="8">
        <v>99.29930848785263</v>
      </c>
      <c r="G78" s="8">
        <v>96.19901012272581</v>
      </c>
      <c r="H78" s="8">
        <v>51.19578893301128</v>
      </c>
      <c r="I78" s="8">
        <v>3.370397167512381</v>
      </c>
      <c r="J78" s="8">
        <v>1.8587272121471747</v>
      </c>
      <c r="K78" s="8">
        <v>520837.38796414854</v>
      </c>
      <c r="L78" s="8">
        <v>121.40000098334703</v>
      </c>
      <c r="M78" s="44">
        <v>122.25664290320613</v>
      </c>
      <c r="N78" s="59">
        <v>106.49999866349047</v>
      </c>
      <c r="O78" s="8">
        <v>102.90000134430537</v>
      </c>
      <c r="P78" s="8">
        <v>101.39999909825661</v>
      </c>
      <c r="Q78" s="8">
        <v>101.40000821867359</v>
      </c>
      <c r="R78" s="8">
        <v>101.39999270352276</v>
      </c>
      <c r="S78" s="44">
        <v>222.89548514735722</v>
      </c>
    </row>
    <row r="79" spans="1:19" s="6" customFormat="1" ht="18.75" customHeight="1">
      <c r="A79" s="5">
        <v>61</v>
      </c>
      <c r="B79" s="14" t="s">
        <v>27</v>
      </c>
      <c r="C79" s="55" t="s">
        <v>10</v>
      </c>
      <c r="D79" s="8">
        <v>248.3</v>
      </c>
      <c r="E79" s="8">
        <v>100.8</v>
      </c>
      <c r="F79" s="8">
        <v>89.7</v>
      </c>
      <c r="G79" s="8">
        <v>92.05646901696251</v>
      </c>
      <c r="H79" s="8">
        <v>15.47</v>
      </c>
      <c r="I79" s="8">
        <v>0</v>
      </c>
      <c r="J79" s="8">
        <v>0</v>
      </c>
      <c r="K79" s="8">
        <v>396079.84</v>
      </c>
      <c r="L79" s="8">
        <v>100</v>
      </c>
      <c r="M79" s="8">
        <v>0</v>
      </c>
      <c r="N79" s="59">
        <v>100</v>
      </c>
      <c r="O79" s="8">
        <v>100</v>
      </c>
      <c r="P79" s="8">
        <v>100</v>
      </c>
      <c r="Q79" s="8">
        <v>100</v>
      </c>
      <c r="R79" s="61">
        <v>100</v>
      </c>
      <c r="S79" s="44">
        <v>0</v>
      </c>
    </row>
    <row r="80" spans="1:19" s="6" customFormat="1" ht="33" customHeight="1">
      <c r="A80" s="5"/>
      <c r="B80" s="14" t="s">
        <v>38</v>
      </c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59"/>
      <c r="O80" s="8"/>
      <c r="P80" s="8"/>
      <c r="Q80" s="8"/>
      <c r="R80" s="61"/>
      <c r="S80" s="8"/>
    </row>
    <row r="81" spans="1:19" s="6" customFormat="1" ht="63" customHeight="1">
      <c r="A81" s="7">
        <v>62</v>
      </c>
      <c r="B81" s="14" t="s">
        <v>25</v>
      </c>
      <c r="C81" s="55" t="s">
        <v>18</v>
      </c>
      <c r="D81" s="8">
        <v>107466</v>
      </c>
      <c r="E81" s="8">
        <v>172208</v>
      </c>
      <c r="F81" s="8">
        <v>90556.4</v>
      </c>
      <c r="G81" s="9">
        <v>74390.4</v>
      </c>
      <c r="H81" s="9">
        <v>95912.2</v>
      </c>
      <c r="I81" s="9">
        <v>182880.2</v>
      </c>
      <c r="J81" s="9">
        <v>167605.3</v>
      </c>
      <c r="K81" s="9">
        <v>150822.9</v>
      </c>
      <c r="L81" s="9">
        <v>158034.52</v>
      </c>
      <c r="M81" s="44">
        <v>174.5150204734287</v>
      </c>
      <c r="N81" s="69">
        <v>165304.11</v>
      </c>
      <c r="O81" s="9">
        <v>172742.8</v>
      </c>
      <c r="P81" s="9">
        <v>180516.22</v>
      </c>
      <c r="Q81" s="9">
        <v>188639.45</v>
      </c>
      <c r="R81" s="62">
        <v>197128.2</v>
      </c>
      <c r="S81" s="44">
        <v>217.68555287091803</v>
      </c>
    </row>
    <row r="82" spans="1:19" s="6" customFormat="1" ht="82.5" customHeight="1">
      <c r="A82" s="7">
        <v>63</v>
      </c>
      <c r="B82" s="14" t="s">
        <v>26</v>
      </c>
      <c r="C82" s="55" t="s">
        <v>10</v>
      </c>
      <c r="D82" s="8">
        <v>87.5</v>
      </c>
      <c r="E82" s="8">
        <v>160.2441702491951</v>
      </c>
      <c r="F82" s="8">
        <v>52.58547802657252</v>
      </c>
      <c r="G82" s="8">
        <v>82.14814193143721</v>
      </c>
      <c r="H82" s="8">
        <v>128.9308835548673</v>
      </c>
      <c r="I82" s="8">
        <v>190.67459614105402</v>
      </c>
      <c r="J82" s="8">
        <v>91.64759224891486</v>
      </c>
      <c r="K82" s="8">
        <v>89.98695148661767</v>
      </c>
      <c r="L82" s="8">
        <v>104.78151527387418</v>
      </c>
      <c r="M82" s="44">
        <v>174.5150204734287</v>
      </c>
      <c r="N82" s="59">
        <v>104.60000131616813</v>
      </c>
      <c r="O82" s="8">
        <v>104.50000305497547</v>
      </c>
      <c r="P82" s="8">
        <v>104.49999652662802</v>
      </c>
      <c r="Q82" s="8">
        <v>104.50000005539668</v>
      </c>
      <c r="R82" s="8">
        <v>104.49998661467683</v>
      </c>
      <c r="S82" s="44">
        <v>217.68555287091803</v>
      </c>
    </row>
    <row r="83" spans="1:19" s="6" customFormat="1" ht="18.75" customHeight="1">
      <c r="A83" s="5">
        <v>64</v>
      </c>
      <c r="B83" s="14" t="s">
        <v>27</v>
      </c>
      <c r="C83" s="55" t="s">
        <v>10</v>
      </c>
      <c r="D83" s="8">
        <v>74</v>
      </c>
      <c r="E83" s="8">
        <v>128.9</v>
      </c>
      <c r="F83" s="8">
        <v>61.9</v>
      </c>
      <c r="G83" s="8">
        <v>80.53739405042863</v>
      </c>
      <c r="H83" s="8">
        <v>71.5</v>
      </c>
      <c r="I83" s="8">
        <v>109.5</v>
      </c>
      <c r="J83" s="8">
        <v>86.96</v>
      </c>
      <c r="K83" s="8">
        <v>87.45</v>
      </c>
      <c r="L83" s="8">
        <v>99.98</v>
      </c>
      <c r="M83" s="8">
        <v>47.94134469778427</v>
      </c>
      <c r="N83" s="59">
        <v>100</v>
      </c>
      <c r="O83" s="8">
        <v>100</v>
      </c>
      <c r="P83" s="8">
        <v>100</v>
      </c>
      <c r="Q83" s="8">
        <v>100</v>
      </c>
      <c r="R83" s="61">
        <v>100</v>
      </c>
      <c r="S83" s="44">
        <v>47.94134469778427</v>
      </c>
    </row>
    <row r="84" spans="1:19" s="6" customFormat="1" ht="48" customHeight="1">
      <c r="A84" s="5"/>
      <c r="B84" s="14" t="s">
        <v>39</v>
      </c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59"/>
      <c r="O84" s="8"/>
      <c r="P84" s="8"/>
      <c r="Q84" s="8"/>
      <c r="R84" s="61"/>
      <c r="S84" s="8"/>
    </row>
    <row r="85" spans="1:19" s="6" customFormat="1" ht="63" customHeight="1">
      <c r="A85" s="7">
        <v>65</v>
      </c>
      <c r="B85" s="14" t="s">
        <v>25</v>
      </c>
      <c r="C85" s="55" t="s">
        <v>18</v>
      </c>
      <c r="D85" s="8">
        <v>340908</v>
      </c>
      <c r="E85" s="8">
        <v>247369</v>
      </c>
      <c r="F85" s="8">
        <v>250840.8</v>
      </c>
      <c r="G85" s="9">
        <v>544902.3</v>
      </c>
      <c r="H85" s="9">
        <v>411609.8</v>
      </c>
      <c r="I85" s="9">
        <v>1220654.4</v>
      </c>
      <c r="J85" s="9">
        <v>177431.1</v>
      </c>
      <c r="K85" s="9">
        <v>31853.3</v>
      </c>
      <c r="L85" s="8">
        <v>33406.18</v>
      </c>
      <c r="M85" s="44">
        <v>13.3176819719918</v>
      </c>
      <c r="N85" s="69">
        <v>33911.83</v>
      </c>
      <c r="O85" s="9">
        <v>34617.92</v>
      </c>
      <c r="P85" s="9">
        <v>35224.76</v>
      </c>
      <c r="Q85" s="9">
        <v>35717.91</v>
      </c>
      <c r="R85" s="62">
        <v>36217.96</v>
      </c>
      <c r="S85" s="44">
        <v>14.438624019696956</v>
      </c>
    </row>
    <row r="86" spans="1:19" s="6" customFormat="1" ht="81.75" customHeight="1">
      <c r="A86" s="7">
        <v>66</v>
      </c>
      <c r="B86" s="14" t="s">
        <v>26</v>
      </c>
      <c r="C86" s="55" t="s">
        <v>10</v>
      </c>
      <c r="D86" s="8">
        <v>104.8</v>
      </c>
      <c r="E86" s="8">
        <v>72.56180553111103</v>
      </c>
      <c r="F86" s="8">
        <v>101.40349033225667</v>
      </c>
      <c r="G86" s="8">
        <v>217.23033095094578</v>
      </c>
      <c r="H86" s="8">
        <v>75.53827539358889</v>
      </c>
      <c r="I86" s="8">
        <v>296.55620444411187</v>
      </c>
      <c r="J86" s="8">
        <v>14.53573591345757</v>
      </c>
      <c r="K86" s="8">
        <v>17.95248972699825</v>
      </c>
      <c r="L86" s="8">
        <v>104.87509928327678</v>
      </c>
      <c r="M86" s="44">
        <v>13.3176819719918</v>
      </c>
      <c r="N86" s="59">
        <v>101.51364208658397</v>
      </c>
      <c r="O86" s="8">
        <v>102.08213475946299</v>
      </c>
      <c r="P86" s="8">
        <v>101.7529649383903</v>
      </c>
      <c r="Q86" s="8">
        <v>101.40000953874491</v>
      </c>
      <c r="R86" s="8">
        <v>101.39999792821024</v>
      </c>
      <c r="S86" s="44">
        <v>14.438624019696954</v>
      </c>
    </row>
    <row r="87" spans="1:19" s="6" customFormat="1" ht="18.75" customHeight="1">
      <c r="A87" s="5">
        <v>67</v>
      </c>
      <c r="B87" s="14" t="s">
        <v>27</v>
      </c>
      <c r="C87" s="55" t="s">
        <v>10</v>
      </c>
      <c r="D87" s="8">
        <v>96.5</v>
      </c>
      <c r="E87" s="8">
        <v>75.7</v>
      </c>
      <c r="F87" s="8">
        <v>112.05</v>
      </c>
      <c r="G87" s="8">
        <v>117.35</v>
      </c>
      <c r="H87" s="8">
        <v>74.5</v>
      </c>
      <c r="I87" s="8">
        <v>305.73</v>
      </c>
      <c r="J87" s="8">
        <v>15.9</v>
      </c>
      <c r="K87" s="8">
        <v>15.41</v>
      </c>
      <c r="L87" s="8">
        <v>74.64</v>
      </c>
      <c r="M87" s="8">
        <v>4.888198312523192</v>
      </c>
      <c r="N87" s="59">
        <v>105.3</v>
      </c>
      <c r="O87" s="8">
        <v>104.17</v>
      </c>
      <c r="P87" s="8">
        <v>102.57</v>
      </c>
      <c r="Q87" s="8">
        <v>100</v>
      </c>
      <c r="R87" s="61">
        <v>100</v>
      </c>
      <c r="S87" s="44">
        <v>5.499715292174754</v>
      </c>
    </row>
    <row r="88" spans="1:19" s="6" customFormat="1" ht="32.25" customHeight="1">
      <c r="A88" s="5"/>
      <c r="B88" s="14" t="s">
        <v>40</v>
      </c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59"/>
      <c r="O88" s="8"/>
      <c r="P88" s="8"/>
      <c r="Q88" s="8"/>
      <c r="R88" s="61"/>
      <c r="S88" s="8"/>
    </row>
    <row r="89" spans="1:19" s="6" customFormat="1" ht="63" customHeight="1">
      <c r="A89" s="7">
        <v>68</v>
      </c>
      <c r="B89" s="14" t="s">
        <v>25</v>
      </c>
      <c r="C89" s="55" t="s">
        <v>18</v>
      </c>
      <c r="D89" s="8">
        <v>4841.5</v>
      </c>
      <c r="E89" s="8">
        <v>6313.7</v>
      </c>
      <c r="F89" s="8">
        <v>16806.6</v>
      </c>
      <c r="G89" s="9">
        <v>22184.8</v>
      </c>
      <c r="H89" s="9">
        <v>43504.8</v>
      </c>
      <c r="I89" s="9">
        <v>1348.5</v>
      </c>
      <c r="J89" s="9">
        <v>2404.7</v>
      </c>
      <c r="K89" s="9">
        <v>0</v>
      </c>
      <c r="L89" s="8">
        <v>0</v>
      </c>
      <c r="M89" s="44">
        <v>0</v>
      </c>
      <c r="N89" s="74">
        <v>0</v>
      </c>
      <c r="O89" s="9">
        <v>0</v>
      </c>
      <c r="P89" s="9">
        <v>0</v>
      </c>
      <c r="Q89" s="9">
        <v>0</v>
      </c>
      <c r="R89" s="62">
        <v>0</v>
      </c>
      <c r="S89" s="44">
        <v>0</v>
      </c>
    </row>
    <row r="90" spans="1:19" s="6" customFormat="1" ht="79.5" customHeight="1">
      <c r="A90" s="7">
        <v>69</v>
      </c>
      <c r="B90" s="14" t="s">
        <v>26</v>
      </c>
      <c r="C90" s="55" t="s">
        <v>10</v>
      </c>
      <c r="D90" s="8">
        <v>77.8</v>
      </c>
      <c r="E90" s="8">
        <v>130.40793142621087</v>
      </c>
      <c r="F90" s="8">
        <v>266.19256537371115</v>
      </c>
      <c r="G90" s="8">
        <v>132.0005236038223</v>
      </c>
      <c r="H90" s="8">
        <v>196.1018354909668</v>
      </c>
      <c r="I90" s="8">
        <v>3.0996579687758588</v>
      </c>
      <c r="J90" s="8">
        <v>178.3240637745643</v>
      </c>
      <c r="K90" s="8">
        <v>0</v>
      </c>
      <c r="L90" s="8">
        <v>0</v>
      </c>
      <c r="M90" s="44">
        <v>0</v>
      </c>
      <c r="N90" s="59">
        <v>0</v>
      </c>
      <c r="O90" s="8">
        <v>0</v>
      </c>
      <c r="P90" s="8">
        <v>0</v>
      </c>
      <c r="Q90" s="8">
        <v>0</v>
      </c>
      <c r="R90" s="62">
        <v>0</v>
      </c>
      <c r="S90" s="44">
        <v>0</v>
      </c>
    </row>
    <row r="91" spans="1:19" s="6" customFormat="1" ht="18.75" customHeight="1">
      <c r="A91" s="5">
        <v>70</v>
      </c>
      <c r="B91" s="14" t="s">
        <v>27</v>
      </c>
      <c r="C91" s="55" t="s">
        <v>10</v>
      </c>
      <c r="D91" s="8">
        <v>67.5</v>
      </c>
      <c r="E91" s="8">
        <v>116.5</v>
      </c>
      <c r="F91" s="8">
        <v>266.2</v>
      </c>
      <c r="G91" s="8">
        <v>129.41</v>
      </c>
      <c r="H91" s="8">
        <v>187.66</v>
      </c>
      <c r="I91" s="8">
        <v>4.31</v>
      </c>
      <c r="J91" s="8">
        <v>78.42</v>
      </c>
      <c r="K91" s="8">
        <v>0</v>
      </c>
      <c r="L91" s="8">
        <v>0</v>
      </c>
      <c r="M91" s="8">
        <v>0</v>
      </c>
      <c r="N91" s="59">
        <v>0</v>
      </c>
      <c r="O91" s="8">
        <v>0</v>
      </c>
      <c r="P91" s="8">
        <v>0</v>
      </c>
      <c r="Q91" s="8">
        <v>0</v>
      </c>
      <c r="R91" s="61">
        <v>0</v>
      </c>
      <c r="S91" s="44">
        <v>0</v>
      </c>
    </row>
    <row r="92" spans="1:19" s="6" customFormat="1" ht="48" customHeight="1">
      <c r="A92" s="5"/>
      <c r="B92" s="14" t="s">
        <v>41</v>
      </c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59"/>
      <c r="O92" s="8"/>
      <c r="P92" s="8"/>
      <c r="Q92" s="8"/>
      <c r="R92" s="61"/>
      <c r="S92" s="8"/>
    </row>
    <row r="93" spans="1:19" s="6" customFormat="1" ht="62.25" customHeight="1">
      <c r="A93" s="7">
        <v>71</v>
      </c>
      <c r="B93" s="14" t="s">
        <v>25</v>
      </c>
      <c r="C93" s="55" t="s">
        <v>18</v>
      </c>
      <c r="D93" s="8">
        <v>73516.3</v>
      </c>
      <c r="E93" s="8">
        <v>132606.5</v>
      </c>
      <c r="F93" s="8">
        <v>96600.6</v>
      </c>
      <c r="G93" s="9">
        <v>11304.2</v>
      </c>
      <c r="H93" s="9">
        <v>212221.1</v>
      </c>
      <c r="I93" s="9">
        <v>301685.7</v>
      </c>
      <c r="J93" s="9">
        <v>486825.2</v>
      </c>
      <c r="K93" s="9">
        <v>415589.3</v>
      </c>
      <c r="L93" s="8">
        <v>497867.5</v>
      </c>
      <c r="M93" s="44">
        <v>515.3875855843546</v>
      </c>
      <c r="N93" s="69">
        <v>514276.06</v>
      </c>
      <c r="O93" s="9">
        <v>530218.62</v>
      </c>
      <c r="P93" s="9">
        <v>548246.06</v>
      </c>
      <c r="Q93" s="9">
        <v>566886.42</v>
      </c>
      <c r="R93" s="62">
        <v>586160.56</v>
      </c>
      <c r="S93" s="44">
        <v>606.7877011115872</v>
      </c>
    </row>
    <row r="94" spans="1:19" s="6" customFormat="1" ht="79.5" customHeight="1">
      <c r="A94" s="7">
        <v>72</v>
      </c>
      <c r="B94" s="14" t="s">
        <v>26</v>
      </c>
      <c r="C94" s="55" t="s">
        <v>10</v>
      </c>
      <c r="D94" s="8">
        <v>82.8</v>
      </c>
      <c r="E94" s="8">
        <v>180.37700482750083</v>
      </c>
      <c r="F94" s="8">
        <v>72.84756026288305</v>
      </c>
      <c r="G94" s="8">
        <v>11.70199771015915</v>
      </c>
      <c r="H94" s="8">
        <v>1877.3650501583481</v>
      </c>
      <c r="I94" s="8">
        <v>142.15631716167712</v>
      </c>
      <c r="J94" s="8">
        <v>161.36833797558188</v>
      </c>
      <c r="K94" s="8">
        <v>85.36725296882742</v>
      </c>
      <c r="L94" s="8">
        <v>119.79795918711093</v>
      </c>
      <c r="M94" s="44">
        <v>515.3875855843546</v>
      </c>
      <c r="N94" s="59">
        <v>103.29576845244969</v>
      </c>
      <c r="O94" s="8">
        <v>103.10000041611893</v>
      </c>
      <c r="P94" s="8">
        <v>103.40000130512203</v>
      </c>
      <c r="Q94" s="8">
        <v>103.39999889830489</v>
      </c>
      <c r="R94" s="8">
        <v>103.40000030341174</v>
      </c>
      <c r="S94" s="44">
        <v>606.7877011115871</v>
      </c>
    </row>
    <row r="95" spans="1:19" s="6" customFormat="1" ht="18.75" customHeight="1">
      <c r="A95" s="5">
        <v>73</v>
      </c>
      <c r="B95" s="14" t="s">
        <v>27</v>
      </c>
      <c r="C95" s="55" t="s">
        <v>10</v>
      </c>
      <c r="D95" s="8">
        <v>71.9</v>
      </c>
      <c r="E95" s="8">
        <v>161.2</v>
      </c>
      <c r="F95" s="8">
        <v>72.8</v>
      </c>
      <c r="G95" s="8">
        <v>11.472546774665833</v>
      </c>
      <c r="H95" s="8">
        <v>1796.52</v>
      </c>
      <c r="I95" s="8">
        <v>133.98</v>
      </c>
      <c r="J95" s="8">
        <v>160.33</v>
      </c>
      <c r="K95" s="8">
        <v>85.37</v>
      </c>
      <c r="L95" s="8">
        <v>100</v>
      </c>
      <c r="M95" s="8">
        <v>377.9653092703007</v>
      </c>
      <c r="N95" s="59">
        <v>100</v>
      </c>
      <c r="O95" s="8">
        <v>100</v>
      </c>
      <c r="P95" s="8">
        <v>100</v>
      </c>
      <c r="Q95" s="8">
        <v>100</v>
      </c>
      <c r="R95" s="61">
        <v>100</v>
      </c>
      <c r="S95" s="44">
        <v>377.9653092703007</v>
      </c>
    </row>
    <row r="96" spans="1:19" s="6" customFormat="1" ht="33" customHeight="1">
      <c r="A96" s="5"/>
      <c r="B96" s="14" t="s">
        <v>42</v>
      </c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59"/>
      <c r="O96" s="8"/>
      <c r="P96" s="8"/>
      <c r="Q96" s="8"/>
      <c r="R96" s="61"/>
      <c r="S96" s="8"/>
    </row>
    <row r="97" spans="1:19" s="6" customFormat="1" ht="63" customHeight="1">
      <c r="A97" s="7">
        <v>74</v>
      </c>
      <c r="B97" s="14" t="s">
        <v>25</v>
      </c>
      <c r="C97" s="55" t="s">
        <v>18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59"/>
      <c r="O97" s="8"/>
      <c r="P97" s="8"/>
      <c r="Q97" s="8"/>
      <c r="R97" s="61"/>
      <c r="S97" s="8"/>
    </row>
    <row r="98" spans="1:19" s="6" customFormat="1" ht="79.5" customHeight="1">
      <c r="A98" s="7">
        <v>75</v>
      </c>
      <c r="B98" s="14" t="s">
        <v>26</v>
      </c>
      <c r="C98" s="55" t="s">
        <v>10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59"/>
      <c r="O98" s="8"/>
      <c r="P98" s="8"/>
      <c r="Q98" s="8"/>
      <c r="R98" s="61"/>
      <c r="S98" s="8"/>
    </row>
    <row r="99" spans="1:19" s="6" customFormat="1" ht="18.75" customHeight="1">
      <c r="A99" s="5">
        <v>76</v>
      </c>
      <c r="B99" s="14" t="s">
        <v>27</v>
      </c>
      <c r="C99" s="55" t="s">
        <v>10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59"/>
      <c r="O99" s="8"/>
      <c r="P99" s="8"/>
      <c r="Q99" s="8"/>
      <c r="R99" s="61"/>
      <c r="S99" s="8"/>
    </row>
    <row r="100" spans="1:19" s="6" customFormat="1" ht="18.75" customHeight="1">
      <c r="A100" s="5"/>
      <c r="B100" s="14" t="s">
        <v>43</v>
      </c>
      <c r="C100" s="55"/>
      <c r="D100" s="8"/>
      <c r="E100" s="8"/>
      <c r="F100" s="8"/>
      <c r="G100" s="12"/>
      <c r="H100" s="12"/>
      <c r="I100" s="12"/>
      <c r="J100" s="12"/>
      <c r="K100" s="12"/>
      <c r="L100" s="12"/>
      <c r="M100" s="44"/>
      <c r="N100" s="73"/>
      <c r="O100" s="12"/>
      <c r="P100" s="12"/>
      <c r="Q100" s="12"/>
      <c r="R100" s="62"/>
      <c r="S100" s="44"/>
    </row>
    <row r="101" spans="1:19" s="6" customFormat="1" ht="63" customHeight="1">
      <c r="A101" s="7">
        <v>77</v>
      </c>
      <c r="B101" s="14" t="s">
        <v>25</v>
      </c>
      <c r="C101" s="55" t="s">
        <v>18</v>
      </c>
      <c r="D101" s="8"/>
      <c r="E101" s="8"/>
      <c r="F101" s="8">
        <v>7.7</v>
      </c>
      <c r="G101" s="8"/>
      <c r="H101" s="8"/>
      <c r="I101" s="8"/>
      <c r="J101" s="8"/>
      <c r="K101" s="8"/>
      <c r="L101" s="8"/>
      <c r="M101" s="8"/>
      <c r="N101" s="59"/>
      <c r="O101" s="8"/>
      <c r="P101" s="8"/>
      <c r="Q101" s="8"/>
      <c r="R101" s="61"/>
      <c r="S101" s="8"/>
    </row>
    <row r="102" spans="1:19" s="6" customFormat="1" ht="79.5" customHeight="1">
      <c r="A102" s="7">
        <v>78</v>
      </c>
      <c r="B102" s="14" t="s">
        <v>26</v>
      </c>
      <c r="C102" s="55" t="s">
        <v>10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9"/>
      <c r="O102" s="8"/>
      <c r="P102" s="8"/>
      <c r="Q102" s="8"/>
      <c r="R102" s="61"/>
      <c r="S102" s="8"/>
    </row>
    <row r="103" spans="1:19" s="6" customFormat="1" ht="18.75" customHeight="1">
      <c r="A103" s="5">
        <v>79</v>
      </c>
      <c r="B103" s="14" t="s">
        <v>27</v>
      </c>
      <c r="C103" s="55" t="s">
        <v>10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59"/>
      <c r="O103" s="8"/>
      <c r="P103" s="8"/>
      <c r="Q103" s="8"/>
      <c r="R103" s="61"/>
      <c r="S103" s="8"/>
    </row>
    <row r="104" spans="1:19" s="6" customFormat="1" ht="33" customHeight="1">
      <c r="A104" s="5"/>
      <c r="B104" s="14" t="s">
        <v>44</v>
      </c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59"/>
      <c r="O104" s="8"/>
      <c r="P104" s="8"/>
      <c r="Q104" s="8"/>
      <c r="R104" s="61"/>
      <c r="S104" s="8"/>
    </row>
    <row r="105" spans="1:19" s="6" customFormat="1" ht="63" customHeight="1">
      <c r="A105" s="7">
        <v>80</v>
      </c>
      <c r="B105" s="14" t="s">
        <v>25</v>
      </c>
      <c r="C105" s="55" t="s">
        <v>18</v>
      </c>
      <c r="D105" s="8">
        <v>4833254</v>
      </c>
      <c r="E105" s="8">
        <v>6254589.3</v>
      </c>
      <c r="F105" s="8">
        <v>6302152</v>
      </c>
      <c r="G105" s="9">
        <v>7001453.1</v>
      </c>
      <c r="H105" s="9">
        <v>7149590.1</v>
      </c>
      <c r="I105" s="9">
        <v>9099524.5</v>
      </c>
      <c r="J105" s="9">
        <v>7591420.9</v>
      </c>
      <c r="K105" s="9">
        <v>7556902.54</v>
      </c>
      <c r="L105" s="9">
        <v>9328950.12</v>
      </c>
      <c r="M105" s="44">
        <v>175.1554501709988</v>
      </c>
      <c r="N105" s="69">
        <v>7396533.87</v>
      </c>
      <c r="O105" s="9">
        <v>8608438.24</v>
      </c>
      <c r="P105" s="9">
        <v>9214863.48</v>
      </c>
      <c r="Q105" s="9">
        <v>9438295.75</v>
      </c>
      <c r="R105" s="62">
        <v>9678650.56</v>
      </c>
      <c r="S105" s="44">
        <v>153.57691404459936</v>
      </c>
    </row>
    <row r="106" spans="1:19" s="6" customFormat="1" ht="82.5" customHeight="1">
      <c r="A106" s="7">
        <v>81</v>
      </c>
      <c r="B106" s="14" t="s">
        <v>26</v>
      </c>
      <c r="C106" s="55" t="s">
        <v>10</v>
      </c>
      <c r="D106" s="8">
        <v>122.7</v>
      </c>
      <c r="E106" s="8">
        <v>129.40741992868573</v>
      </c>
      <c r="F106" s="8">
        <v>100.76044481449806</v>
      </c>
      <c r="G106" s="8">
        <v>111.09622713003431</v>
      </c>
      <c r="H106" s="8">
        <v>102.11580364653162</v>
      </c>
      <c r="I106" s="8">
        <v>127.27337333646582</v>
      </c>
      <c r="J106" s="8">
        <v>83.4265669596252</v>
      </c>
      <c r="K106" s="8">
        <v>99.54529777159372</v>
      </c>
      <c r="L106" s="8">
        <v>123.44939041651315</v>
      </c>
      <c r="M106" s="44">
        <v>148.02800884523253</v>
      </c>
      <c r="N106" s="59">
        <v>79.28581217454297</v>
      </c>
      <c r="O106" s="8">
        <v>116.38476063653853</v>
      </c>
      <c r="P106" s="8">
        <v>107.04454423779428</v>
      </c>
      <c r="Q106" s="8">
        <v>102.424694304858</v>
      </c>
      <c r="R106" s="61">
        <v>102.5465912106007</v>
      </c>
      <c r="S106" s="44">
        <v>153.5769140445993</v>
      </c>
    </row>
    <row r="107" spans="1:19" s="6" customFormat="1" ht="18.75" customHeight="1">
      <c r="A107" s="5">
        <v>82</v>
      </c>
      <c r="B107" s="14" t="s">
        <v>27</v>
      </c>
      <c r="C107" s="55" t="s">
        <v>10</v>
      </c>
      <c r="D107" s="8">
        <v>116.9</v>
      </c>
      <c r="E107" s="8">
        <v>130.7</v>
      </c>
      <c r="F107" s="8">
        <v>81.1</v>
      </c>
      <c r="G107" s="8">
        <v>115</v>
      </c>
      <c r="H107" s="8">
        <v>99.1</v>
      </c>
      <c r="I107" s="8">
        <v>109.6</v>
      </c>
      <c r="J107" s="8">
        <v>77.9</v>
      </c>
      <c r="K107" s="8">
        <v>95.1</v>
      </c>
      <c r="L107" s="8">
        <v>122</v>
      </c>
      <c r="M107" s="8">
        <v>136.13070720000002</v>
      </c>
      <c r="N107" s="59">
        <v>85.6</v>
      </c>
      <c r="O107" s="8">
        <v>118.7</v>
      </c>
      <c r="P107" s="8">
        <v>99.9</v>
      </c>
      <c r="Q107" s="8">
        <v>99.9</v>
      </c>
      <c r="R107" s="61">
        <v>99.8</v>
      </c>
      <c r="S107" s="44">
        <v>114.24727643915942</v>
      </c>
    </row>
    <row r="108" spans="1:19" s="6" customFormat="1" ht="48" customHeight="1">
      <c r="A108" s="5"/>
      <c r="B108" s="14" t="s">
        <v>45</v>
      </c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59"/>
      <c r="O108" s="8"/>
      <c r="P108" s="8"/>
      <c r="Q108" s="8"/>
      <c r="R108" s="61"/>
      <c r="S108" s="8"/>
    </row>
    <row r="109" spans="1:19" s="6" customFormat="1" ht="63" customHeight="1">
      <c r="A109" s="7">
        <v>83</v>
      </c>
      <c r="B109" s="14" t="s">
        <v>25</v>
      </c>
      <c r="C109" s="55" t="s">
        <v>18</v>
      </c>
      <c r="D109" s="8">
        <v>4716466</v>
      </c>
      <c r="E109" s="8">
        <v>6092357</v>
      </c>
      <c r="F109" s="8">
        <v>6128730.9</v>
      </c>
      <c r="G109" s="9">
        <v>6808618.5</v>
      </c>
      <c r="H109" s="9">
        <v>6949608.5</v>
      </c>
      <c r="I109" s="9">
        <v>8901668.09</v>
      </c>
      <c r="J109" s="9">
        <v>7426871.5</v>
      </c>
      <c r="K109" s="9">
        <v>7381379.3</v>
      </c>
      <c r="L109" s="9">
        <v>9152761.92</v>
      </c>
      <c r="M109" s="44">
        <v>174.54020399327325</v>
      </c>
      <c r="N109" s="69">
        <v>7205949.8</v>
      </c>
      <c r="O109" s="9">
        <v>8413914.38</v>
      </c>
      <c r="P109" s="9">
        <v>9017755.57</v>
      </c>
      <c r="Q109" s="9">
        <v>9226010.53</v>
      </c>
      <c r="R109" s="62">
        <v>9450019.38</v>
      </c>
      <c r="S109" s="44">
        <v>154.192108189968</v>
      </c>
    </row>
    <row r="110" spans="1:19" s="6" customFormat="1" ht="82.5" customHeight="1">
      <c r="A110" s="7">
        <v>84</v>
      </c>
      <c r="B110" s="14" t="s">
        <v>26</v>
      </c>
      <c r="C110" s="55" t="s">
        <v>10</v>
      </c>
      <c r="D110" s="8">
        <v>122.9</v>
      </c>
      <c r="E110" s="8">
        <v>129.1720750239692</v>
      </c>
      <c r="F110" s="8">
        <v>100.5970415062676</v>
      </c>
      <c r="G110" s="8">
        <v>111.09344840054895</v>
      </c>
      <c r="H110" s="8">
        <v>102.07075781966634</v>
      </c>
      <c r="I110" s="8">
        <v>128.08877061204237</v>
      </c>
      <c r="J110" s="8">
        <v>83.43235700220318</v>
      </c>
      <c r="K110" s="8">
        <v>99.38746482957191</v>
      </c>
      <c r="L110" s="8">
        <v>123.99798937307015</v>
      </c>
      <c r="M110" s="44">
        <v>149.34187957249028</v>
      </c>
      <c r="N110" s="59">
        <v>78.72978520564425</v>
      </c>
      <c r="O110" s="8">
        <v>116.76343318406133</v>
      </c>
      <c r="P110" s="8">
        <v>107.17669758365189</v>
      </c>
      <c r="Q110" s="8">
        <v>102.30938794452153</v>
      </c>
      <c r="R110" s="61">
        <v>102.42801424593651</v>
      </c>
      <c r="S110" s="44">
        <v>154.19210818996797</v>
      </c>
    </row>
    <row r="111" spans="1:19" s="6" customFormat="1" ht="18.75" customHeight="1">
      <c r="A111" s="5">
        <v>85</v>
      </c>
      <c r="B111" s="14" t="s">
        <v>27</v>
      </c>
      <c r="C111" s="55" t="s">
        <v>10</v>
      </c>
      <c r="D111" s="8">
        <v>114</v>
      </c>
      <c r="E111" s="8">
        <v>130.7</v>
      </c>
      <c r="F111" s="8">
        <v>81.1</v>
      </c>
      <c r="G111" s="8">
        <v>115</v>
      </c>
      <c r="H111" s="8">
        <v>107.2</v>
      </c>
      <c r="I111" s="8">
        <v>103.2</v>
      </c>
      <c r="J111" s="8">
        <v>106.96549113816069</v>
      </c>
      <c r="K111" s="8">
        <v>100</v>
      </c>
      <c r="L111" s="8">
        <v>100</v>
      </c>
      <c r="M111" s="8">
        <v>135.86939942079923</v>
      </c>
      <c r="N111" s="59">
        <v>71.9</v>
      </c>
      <c r="O111" s="8">
        <v>107.8</v>
      </c>
      <c r="P111" s="8">
        <v>99.5</v>
      </c>
      <c r="Q111" s="8">
        <v>99.5</v>
      </c>
      <c r="R111" s="61">
        <v>95.1</v>
      </c>
      <c r="S111" s="44">
        <v>99.30939639821396</v>
      </c>
    </row>
    <row r="112" spans="1:19" s="6" customFormat="1" ht="19.5" customHeight="1">
      <c r="A112" s="5"/>
      <c r="B112" s="14" t="s">
        <v>46</v>
      </c>
      <c r="C112" s="55"/>
      <c r="D112" s="8"/>
      <c r="E112" s="8"/>
      <c r="F112" s="8"/>
      <c r="G112" s="12"/>
      <c r="H112" s="12"/>
      <c r="I112" s="12"/>
      <c r="J112" s="12"/>
      <c r="K112" s="12"/>
      <c r="L112" s="12"/>
      <c r="M112" s="44"/>
      <c r="N112" s="73"/>
      <c r="O112" s="12"/>
      <c r="P112" s="12"/>
      <c r="Q112" s="12"/>
      <c r="R112" s="62"/>
      <c r="S112" s="44"/>
    </row>
    <row r="113" spans="1:19" s="6" customFormat="1" ht="63" customHeight="1">
      <c r="A113" s="7">
        <v>86</v>
      </c>
      <c r="B113" s="14" t="s">
        <v>25</v>
      </c>
      <c r="C113" s="55" t="s">
        <v>18</v>
      </c>
      <c r="D113" s="8">
        <v>666708.2</v>
      </c>
      <c r="E113" s="8">
        <v>922635.3</v>
      </c>
      <c r="F113" s="8">
        <v>1288873.6</v>
      </c>
      <c r="G113" s="9">
        <v>1266189.4</v>
      </c>
      <c r="H113" s="9">
        <v>1448958.1</v>
      </c>
      <c r="I113" s="9">
        <v>1479968.5</v>
      </c>
      <c r="J113" s="9">
        <v>1485504.9</v>
      </c>
      <c r="K113" s="9">
        <v>1408806.7</v>
      </c>
      <c r="L113" s="8">
        <v>1672574.19</v>
      </c>
      <c r="M113" s="44">
        <v>129.7702264985488</v>
      </c>
      <c r="N113" s="69">
        <v>1756428.65</v>
      </c>
      <c r="O113" s="9">
        <v>1849419.65</v>
      </c>
      <c r="P113" s="9">
        <v>1950598.51</v>
      </c>
      <c r="Q113" s="9">
        <v>2058045.2</v>
      </c>
      <c r="R113" s="62">
        <v>2172158.2</v>
      </c>
      <c r="S113" s="44">
        <v>168.53151464969102</v>
      </c>
    </row>
    <row r="114" spans="1:19" s="6" customFormat="1" ht="79.5" customHeight="1">
      <c r="A114" s="7">
        <v>87</v>
      </c>
      <c r="B114" s="14" t="s">
        <v>26</v>
      </c>
      <c r="C114" s="55" t="s">
        <v>10</v>
      </c>
      <c r="D114" s="8">
        <v>103.7</v>
      </c>
      <c r="E114" s="8">
        <v>138.3866735102403</v>
      </c>
      <c r="F114" s="8">
        <v>139.69480682128682</v>
      </c>
      <c r="G114" s="8">
        <v>98.23999808825317</v>
      </c>
      <c r="H114" s="8">
        <v>114.43454667998327</v>
      </c>
      <c r="I114" s="8">
        <v>102.14018611028158</v>
      </c>
      <c r="J114" s="8">
        <v>100.37408904311138</v>
      </c>
      <c r="K114" s="8">
        <v>94.83689350334691</v>
      </c>
      <c r="L114" s="8">
        <v>118.72275948148175</v>
      </c>
      <c r="M114" s="44">
        <v>129.7702264985488</v>
      </c>
      <c r="N114" s="59">
        <v>105.1</v>
      </c>
      <c r="O114" s="8">
        <v>105.29432265865168</v>
      </c>
      <c r="P114" s="8">
        <v>105.47084378604931</v>
      </c>
      <c r="Q114" s="8">
        <v>105.50839598457398</v>
      </c>
      <c r="R114" s="61">
        <v>105.54472758907336</v>
      </c>
      <c r="S114" s="44">
        <v>168.53151464969102</v>
      </c>
    </row>
    <row r="115" spans="1:19" s="6" customFormat="1" ht="18.75" customHeight="1">
      <c r="A115" s="5"/>
      <c r="B115" s="14" t="s">
        <v>47</v>
      </c>
      <c r="C115" s="55"/>
      <c r="D115" s="8"/>
      <c r="E115" s="8"/>
      <c r="F115" s="8"/>
      <c r="G115" s="12"/>
      <c r="H115" s="12"/>
      <c r="I115" s="12"/>
      <c r="J115" s="12"/>
      <c r="K115" s="12"/>
      <c r="L115" s="12"/>
      <c r="M115" s="44"/>
      <c r="N115" s="73"/>
      <c r="O115" s="12"/>
      <c r="P115" s="12"/>
      <c r="Q115" s="12"/>
      <c r="R115" s="62"/>
      <c r="S115" s="44"/>
    </row>
    <row r="116" spans="1:19" s="6" customFormat="1" ht="62.25" customHeight="1">
      <c r="A116" s="7">
        <v>88</v>
      </c>
      <c r="B116" s="14" t="s">
        <v>25</v>
      </c>
      <c r="C116" s="55" t="s">
        <v>18</v>
      </c>
      <c r="D116" s="8">
        <v>646941</v>
      </c>
      <c r="E116" s="8">
        <v>876494.2</v>
      </c>
      <c r="F116" s="8">
        <v>1117532.2</v>
      </c>
      <c r="G116" s="9">
        <v>1194502.4</v>
      </c>
      <c r="H116" s="9">
        <v>1232195.9</v>
      </c>
      <c r="I116" s="9">
        <v>1320922.1</v>
      </c>
      <c r="J116" s="9">
        <v>1244217</v>
      </c>
      <c r="K116" s="9">
        <v>1121548.67</v>
      </c>
      <c r="L116" s="8">
        <v>1272899.92</v>
      </c>
      <c r="M116" s="44">
        <v>113.9027510795662</v>
      </c>
      <c r="N116" s="69">
        <v>1327007.89</v>
      </c>
      <c r="O116" s="9">
        <v>1413968.52</v>
      </c>
      <c r="P116" s="9">
        <v>1469727.78</v>
      </c>
      <c r="Q116" s="9">
        <v>1562893.7</v>
      </c>
      <c r="R116" s="62">
        <v>1630208.2</v>
      </c>
      <c r="S116" s="44">
        <v>145.8757251021492</v>
      </c>
    </row>
    <row r="117" spans="1:19" s="6" customFormat="1" ht="79.5" customHeight="1">
      <c r="A117" s="7">
        <v>89</v>
      </c>
      <c r="B117" s="14" t="s">
        <v>26</v>
      </c>
      <c r="C117" s="55" t="s">
        <v>10</v>
      </c>
      <c r="D117" s="8">
        <v>101.9</v>
      </c>
      <c r="E117" s="8">
        <v>135.4828647434619</v>
      </c>
      <c r="F117" s="8">
        <v>127.50023902040653</v>
      </c>
      <c r="G117" s="8">
        <v>106.88751518748185</v>
      </c>
      <c r="H117" s="8">
        <v>103.15558177195794</v>
      </c>
      <c r="I117" s="8">
        <v>107.20065697345692</v>
      </c>
      <c r="J117" s="8">
        <v>94.19306407243849</v>
      </c>
      <c r="K117" s="8">
        <v>90.14092155950287</v>
      </c>
      <c r="L117" s="8">
        <v>113.49484458842076</v>
      </c>
      <c r="M117" s="44">
        <v>113.9027510795662</v>
      </c>
      <c r="N117" s="59">
        <v>104.25076387780746</v>
      </c>
      <c r="O117" s="8">
        <v>106.55313586718766</v>
      </c>
      <c r="P117" s="8">
        <v>103.943458373458</v>
      </c>
      <c r="Q117" s="8">
        <v>106.3389915648189</v>
      </c>
      <c r="R117" s="61">
        <v>104.30704276304907</v>
      </c>
      <c r="S117" s="44">
        <v>145.8757251021492</v>
      </c>
    </row>
    <row r="118" spans="1:19" ht="32.25" customHeight="1">
      <c r="A118" s="7">
        <v>90</v>
      </c>
      <c r="B118" s="14" t="s">
        <v>48</v>
      </c>
      <c r="C118" s="1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59"/>
      <c r="O118" s="8"/>
      <c r="P118" s="8"/>
      <c r="Q118" s="8"/>
      <c r="R118" s="61"/>
      <c r="S118" s="8"/>
    </row>
    <row r="119" spans="1:19" ht="21" customHeight="1">
      <c r="A119" s="4" t="s">
        <v>98</v>
      </c>
      <c r="B119" s="14" t="s">
        <v>125</v>
      </c>
      <c r="C119" s="10" t="s">
        <v>143</v>
      </c>
      <c r="D119" s="21">
        <v>29.8</v>
      </c>
      <c r="E119" s="21">
        <v>24.6</v>
      </c>
      <c r="F119" s="21">
        <v>91.4</v>
      </c>
      <c r="G119" s="21">
        <v>29.7</v>
      </c>
      <c r="H119" s="21">
        <v>18.9</v>
      </c>
      <c r="I119" s="21">
        <v>12.3</v>
      </c>
      <c r="J119" s="21">
        <v>15.2</v>
      </c>
      <c r="K119" s="21">
        <v>13.5</v>
      </c>
      <c r="L119" s="21">
        <v>21</v>
      </c>
      <c r="M119" s="8">
        <v>22.97592997811816</v>
      </c>
      <c r="N119" s="75">
        <v>21</v>
      </c>
      <c r="O119" s="21">
        <v>21</v>
      </c>
      <c r="P119" s="21">
        <v>21</v>
      </c>
      <c r="Q119" s="21">
        <v>21</v>
      </c>
      <c r="R119" s="76">
        <v>21</v>
      </c>
      <c r="S119" s="44">
        <v>22.97592997811816</v>
      </c>
    </row>
    <row r="120" spans="1:19" ht="21" customHeight="1">
      <c r="A120" s="4" t="s">
        <v>99</v>
      </c>
      <c r="B120" s="14" t="s">
        <v>51</v>
      </c>
      <c r="C120" s="10" t="s">
        <v>143</v>
      </c>
      <c r="D120" s="21">
        <v>28.1</v>
      </c>
      <c r="E120" s="21">
        <v>23.5</v>
      </c>
      <c r="F120" s="21">
        <v>42.8</v>
      </c>
      <c r="G120" s="21">
        <v>17</v>
      </c>
      <c r="H120" s="21">
        <v>22.7</v>
      </c>
      <c r="I120" s="21">
        <v>19.2</v>
      </c>
      <c r="J120" s="21">
        <v>0</v>
      </c>
      <c r="K120" s="21">
        <v>0</v>
      </c>
      <c r="L120" s="21">
        <v>0</v>
      </c>
      <c r="M120" s="8">
        <v>0</v>
      </c>
      <c r="N120" s="75">
        <v>0</v>
      </c>
      <c r="O120" s="21">
        <v>0</v>
      </c>
      <c r="P120" s="21">
        <v>0</v>
      </c>
      <c r="Q120" s="21">
        <v>0</v>
      </c>
      <c r="R120" s="76">
        <v>0</v>
      </c>
      <c r="S120" s="44">
        <v>0</v>
      </c>
    </row>
    <row r="121" spans="1:19" ht="21" customHeight="1">
      <c r="A121" s="4" t="s">
        <v>100</v>
      </c>
      <c r="B121" s="14" t="s">
        <v>52</v>
      </c>
      <c r="C121" s="10" t="s">
        <v>143</v>
      </c>
      <c r="D121" s="8">
        <v>8.8</v>
      </c>
      <c r="E121" s="8">
        <v>9.1</v>
      </c>
      <c r="F121" s="8">
        <v>16.8</v>
      </c>
      <c r="G121" s="8">
        <v>6.4</v>
      </c>
      <c r="H121" s="8">
        <v>4.4</v>
      </c>
      <c r="I121" s="8">
        <v>5.7</v>
      </c>
      <c r="J121" s="8">
        <v>0</v>
      </c>
      <c r="K121" s="8">
        <v>0</v>
      </c>
      <c r="L121" s="8">
        <v>0</v>
      </c>
      <c r="M121" s="8">
        <v>0</v>
      </c>
      <c r="N121" s="59">
        <v>0</v>
      </c>
      <c r="O121" s="8">
        <v>0</v>
      </c>
      <c r="P121" s="8">
        <v>0</v>
      </c>
      <c r="Q121" s="8">
        <v>0</v>
      </c>
      <c r="R121" s="61">
        <v>0</v>
      </c>
      <c r="S121" s="44">
        <v>0</v>
      </c>
    </row>
    <row r="122" spans="1:19" ht="21" customHeight="1">
      <c r="A122" s="4" t="s">
        <v>101</v>
      </c>
      <c r="B122" s="14" t="s">
        <v>54</v>
      </c>
      <c r="C122" s="43" t="s">
        <v>143</v>
      </c>
      <c r="D122" s="8">
        <v>19.06</v>
      </c>
      <c r="E122" s="8">
        <v>24.7</v>
      </c>
      <c r="F122" s="8">
        <v>13.174</v>
      </c>
      <c r="G122" s="8">
        <v>21</v>
      </c>
      <c r="H122" s="8">
        <v>15.1</v>
      </c>
      <c r="I122" s="8">
        <v>16</v>
      </c>
      <c r="J122" s="8">
        <v>11.9</v>
      </c>
      <c r="K122" s="8">
        <v>9.9</v>
      </c>
      <c r="L122" s="8">
        <v>9</v>
      </c>
      <c r="M122" s="8">
        <v>68.31638074996205</v>
      </c>
      <c r="N122" s="59">
        <v>10</v>
      </c>
      <c r="O122" s="8">
        <v>12</v>
      </c>
      <c r="P122" s="8">
        <v>13</v>
      </c>
      <c r="Q122" s="8">
        <v>13</v>
      </c>
      <c r="R122" s="61">
        <v>13</v>
      </c>
      <c r="S122" s="44">
        <v>98.67921663883406</v>
      </c>
    </row>
    <row r="123" spans="1:19" ht="21" customHeight="1">
      <c r="A123" s="4" t="s">
        <v>102</v>
      </c>
      <c r="B123" s="14" t="s">
        <v>133</v>
      </c>
      <c r="C123" s="43" t="s">
        <v>143</v>
      </c>
      <c r="D123" s="8">
        <v>4.8</v>
      </c>
      <c r="E123" s="8">
        <v>2.9</v>
      </c>
      <c r="F123" s="8">
        <v>3.5</v>
      </c>
      <c r="G123" s="8">
        <v>5.8</v>
      </c>
      <c r="H123" s="8">
        <v>4.6</v>
      </c>
      <c r="I123" s="8">
        <v>5</v>
      </c>
      <c r="J123" s="8">
        <v>7.3</v>
      </c>
      <c r="K123" s="8">
        <v>5.4</v>
      </c>
      <c r="L123" s="8">
        <v>5.5</v>
      </c>
      <c r="M123" s="8">
        <v>157.14285714285714</v>
      </c>
      <c r="N123" s="59">
        <v>5.8</v>
      </c>
      <c r="O123" s="8">
        <v>5.8</v>
      </c>
      <c r="P123" s="8">
        <v>5.8</v>
      </c>
      <c r="Q123" s="8">
        <v>5.8</v>
      </c>
      <c r="R123" s="61">
        <v>5.8</v>
      </c>
      <c r="S123" s="44">
        <v>165.7142857142857</v>
      </c>
    </row>
    <row r="124" spans="1:19" ht="21" customHeight="1">
      <c r="A124" s="4" t="s">
        <v>103</v>
      </c>
      <c r="B124" s="14" t="s">
        <v>55</v>
      </c>
      <c r="C124" s="43" t="s">
        <v>124</v>
      </c>
      <c r="D124" s="8">
        <v>12.46</v>
      </c>
      <c r="E124" s="8">
        <v>12.17</v>
      </c>
      <c r="F124" s="8">
        <v>6.34</v>
      </c>
      <c r="G124" s="8">
        <v>9.9</v>
      </c>
      <c r="H124" s="8">
        <v>2.9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59">
        <v>0</v>
      </c>
      <c r="O124" s="8">
        <v>0</v>
      </c>
      <c r="P124" s="8">
        <v>0</v>
      </c>
      <c r="Q124" s="8">
        <v>0</v>
      </c>
      <c r="R124" s="61">
        <v>0</v>
      </c>
      <c r="S124" s="44">
        <v>0</v>
      </c>
    </row>
    <row r="125" spans="1:19" ht="21" customHeight="1">
      <c r="A125" s="4" t="s">
        <v>104</v>
      </c>
      <c r="B125" s="14" t="s">
        <v>56</v>
      </c>
      <c r="C125" s="43" t="s">
        <v>57</v>
      </c>
      <c r="D125" s="8">
        <v>1473.8</v>
      </c>
      <c r="E125" s="8">
        <v>1503.5</v>
      </c>
      <c r="F125" s="8">
        <v>1606.78</v>
      </c>
      <c r="G125" s="8">
        <v>1627.7</v>
      </c>
      <c r="H125" s="8">
        <v>1402.2</v>
      </c>
      <c r="I125" s="8">
        <v>1393.3</v>
      </c>
      <c r="J125" s="8">
        <v>1273.6</v>
      </c>
      <c r="K125" s="8">
        <v>1309.1</v>
      </c>
      <c r="L125" s="8">
        <v>1139.5</v>
      </c>
      <c r="M125" s="8">
        <v>70.91823398349494</v>
      </c>
      <c r="N125" s="59">
        <v>1220.5</v>
      </c>
      <c r="O125" s="8">
        <v>1229.5</v>
      </c>
      <c r="P125" s="8">
        <v>1229.5</v>
      </c>
      <c r="Q125" s="8">
        <v>1229.5</v>
      </c>
      <c r="R125" s="61">
        <v>1229.5</v>
      </c>
      <c r="S125" s="44">
        <v>76.51949862457835</v>
      </c>
    </row>
    <row r="126" spans="1:19" ht="21" customHeight="1">
      <c r="A126" s="4" t="s">
        <v>105</v>
      </c>
      <c r="B126" s="14" t="s">
        <v>58</v>
      </c>
      <c r="C126" s="43" t="s">
        <v>59</v>
      </c>
      <c r="D126" s="8">
        <v>4694.57342</v>
      </c>
      <c r="E126" s="8">
        <v>7363.8</v>
      </c>
      <c r="F126" s="8">
        <v>5020.12</v>
      </c>
      <c r="G126" s="8">
        <v>5860.6</v>
      </c>
      <c r="H126" s="8">
        <v>5895.9</v>
      </c>
      <c r="I126" s="8">
        <v>6772.5</v>
      </c>
      <c r="J126" s="8">
        <v>4649.5</v>
      </c>
      <c r="K126" s="8">
        <v>4345.8</v>
      </c>
      <c r="L126" s="8">
        <v>5815.8</v>
      </c>
      <c r="M126" s="8">
        <v>115.84982032302018</v>
      </c>
      <c r="N126" s="59">
        <v>4349</v>
      </c>
      <c r="O126" s="8">
        <v>5762.4</v>
      </c>
      <c r="P126" s="8">
        <v>5762.4</v>
      </c>
      <c r="Q126" s="8">
        <v>5762.4</v>
      </c>
      <c r="R126" s="61">
        <v>5762.4</v>
      </c>
      <c r="S126" s="44">
        <v>114.78610073065983</v>
      </c>
    </row>
    <row r="127" spans="1:19" ht="21" customHeight="1">
      <c r="A127" s="4" t="s">
        <v>106</v>
      </c>
      <c r="B127" s="14" t="s">
        <v>60</v>
      </c>
      <c r="C127" s="43" t="s">
        <v>143</v>
      </c>
      <c r="D127" s="8">
        <v>14030.94</v>
      </c>
      <c r="E127" s="8">
        <v>13529.67</v>
      </c>
      <c r="F127" s="8">
        <v>12992.939</v>
      </c>
      <c r="G127" s="8">
        <v>12551.551</v>
      </c>
      <c r="H127" s="8">
        <v>9653.403999999999</v>
      </c>
      <c r="I127" s="8">
        <v>9279.2</v>
      </c>
      <c r="J127" s="8">
        <v>8864.17</v>
      </c>
      <c r="K127" s="8">
        <v>10293.519999999999</v>
      </c>
      <c r="L127" s="8">
        <v>9875.845</v>
      </c>
      <c r="M127" s="8">
        <v>76.00932321778775</v>
      </c>
      <c r="N127" s="59">
        <v>9941.042</v>
      </c>
      <c r="O127" s="8">
        <v>9547.904</v>
      </c>
      <c r="P127" s="8">
        <v>9123.424</v>
      </c>
      <c r="Q127" s="8">
        <v>9123.424</v>
      </c>
      <c r="R127" s="61">
        <v>9123.424</v>
      </c>
      <c r="S127" s="44">
        <v>70.21832396811838</v>
      </c>
    </row>
    <row r="128" spans="1:19" ht="21" customHeight="1">
      <c r="A128" s="77" t="s">
        <v>107</v>
      </c>
      <c r="B128" s="14" t="s">
        <v>61</v>
      </c>
      <c r="C128" s="43" t="s">
        <v>124</v>
      </c>
      <c r="D128" s="22">
        <v>4.061</v>
      </c>
      <c r="E128" s="23">
        <v>4.0329</v>
      </c>
      <c r="F128" s="23">
        <v>2.8664</v>
      </c>
      <c r="G128" s="30">
        <v>2.684</v>
      </c>
      <c r="H128" s="30">
        <v>2.7603</v>
      </c>
      <c r="I128" s="30">
        <v>2.8149</v>
      </c>
      <c r="J128" s="30">
        <v>1.5653</v>
      </c>
      <c r="K128" s="30">
        <v>1.4106</v>
      </c>
      <c r="L128" s="30">
        <v>1.45</v>
      </c>
      <c r="M128" s="8">
        <v>50.5861010326542</v>
      </c>
      <c r="N128" s="78">
        <v>1.56</v>
      </c>
      <c r="O128" s="30">
        <v>1.56</v>
      </c>
      <c r="P128" s="30">
        <v>1.56</v>
      </c>
      <c r="Q128" s="30">
        <v>1.56</v>
      </c>
      <c r="R128" s="79">
        <v>1.56</v>
      </c>
      <c r="S128" s="44">
        <v>54.423667317890036</v>
      </c>
    </row>
    <row r="129" spans="1:19" ht="36" customHeight="1">
      <c r="A129" s="4" t="s">
        <v>108</v>
      </c>
      <c r="B129" s="14" t="s">
        <v>62</v>
      </c>
      <c r="C129" s="43" t="s">
        <v>124</v>
      </c>
      <c r="D129" s="23">
        <v>8.8526</v>
      </c>
      <c r="E129" s="23">
        <v>8.4439</v>
      </c>
      <c r="F129" s="23">
        <v>7.817</v>
      </c>
      <c r="G129" s="23">
        <v>8.697</v>
      </c>
      <c r="H129" s="23">
        <v>8.498</v>
      </c>
      <c r="I129" s="23">
        <v>8.0594</v>
      </c>
      <c r="J129" s="23">
        <v>9.531</v>
      </c>
      <c r="K129" s="23">
        <v>7.764</v>
      </c>
      <c r="L129" s="23">
        <v>8.408</v>
      </c>
      <c r="M129" s="8">
        <v>107.56044518357426</v>
      </c>
      <c r="N129" s="80">
        <v>8.408</v>
      </c>
      <c r="O129" s="23">
        <v>8.408</v>
      </c>
      <c r="P129" s="23">
        <v>8.408</v>
      </c>
      <c r="Q129" s="23">
        <v>8.408</v>
      </c>
      <c r="R129" s="81">
        <v>8.408</v>
      </c>
      <c r="S129" s="44">
        <v>107.56044518357426</v>
      </c>
    </row>
    <row r="130" spans="1:19" ht="21" customHeight="1">
      <c r="A130" s="11" t="s">
        <v>109</v>
      </c>
      <c r="B130" s="14" t="s">
        <v>63</v>
      </c>
      <c r="C130" s="43" t="s">
        <v>124</v>
      </c>
      <c r="D130" s="23">
        <v>0.0258</v>
      </c>
      <c r="E130" s="23">
        <v>0.0331</v>
      </c>
      <c r="F130" s="23">
        <v>0.0294</v>
      </c>
      <c r="G130" s="23">
        <v>0.02338</v>
      </c>
      <c r="H130" s="23">
        <v>0.035</v>
      </c>
      <c r="I130" s="23">
        <v>0.035</v>
      </c>
      <c r="J130" s="23">
        <v>0.067</v>
      </c>
      <c r="K130" s="23">
        <v>0.064</v>
      </c>
      <c r="L130" s="23">
        <v>0.049</v>
      </c>
      <c r="M130" s="8">
        <v>166.66666666666669</v>
      </c>
      <c r="N130" s="80">
        <v>0.049</v>
      </c>
      <c r="O130" s="23">
        <v>0.049</v>
      </c>
      <c r="P130" s="23">
        <v>0.049</v>
      </c>
      <c r="Q130" s="23">
        <v>0.049</v>
      </c>
      <c r="R130" s="81">
        <v>0.049</v>
      </c>
      <c r="S130" s="44">
        <v>166.66666666666669</v>
      </c>
    </row>
    <row r="131" spans="1:19" ht="21" customHeight="1">
      <c r="A131" s="11" t="s">
        <v>110</v>
      </c>
      <c r="B131" s="14" t="s">
        <v>64</v>
      </c>
      <c r="C131" s="43" t="s">
        <v>124</v>
      </c>
      <c r="D131" s="23">
        <v>0.0087</v>
      </c>
      <c r="E131" s="23">
        <v>0.008</v>
      </c>
      <c r="F131" s="23">
        <v>0.006</v>
      </c>
      <c r="G131" s="23">
        <v>0.006</v>
      </c>
      <c r="H131" s="23">
        <v>0.007</v>
      </c>
      <c r="I131" s="23">
        <v>0.007</v>
      </c>
      <c r="J131" s="23">
        <v>0.004</v>
      </c>
      <c r="K131" s="23">
        <v>0</v>
      </c>
      <c r="L131" s="23">
        <v>0</v>
      </c>
      <c r="M131" s="8">
        <v>0</v>
      </c>
      <c r="N131" s="80">
        <v>0</v>
      </c>
      <c r="O131" s="23">
        <v>0</v>
      </c>
      <c r="P131" s="23">
        <v>0</v>
      </c>
      <c r="Q131" s="23">
        <v>0</v>
      </c>
      <c r="R131" s="81">
        <v>0</v>
      </c>
      <c r="S131" s="44">
        <v>0</v>
      </c>
    </row>
    <row r="132" spans="1:19" ht="21" customHeight="1">
      <c r="A132" s="11" t="s">
        <v>111</v>
      </c>
      <c r="B132" s="14" t="s">
        <v>65</v>
      </c>
      <c r="C132" s="43" t="s">
        <v>124</v>
      </c>
      <c r="D132" s="23">
        <v>0.6324</v>
      </c>
      <c r="E132" s="23">
        <v>0.214</v>
      </c>
      <c r="F132" s="23">
        <v>0.167</v>
      </c>
      <c r="G132" s="23">
        <v>0.1488</v>
      </c>
      <c r="H132" s="23">
        <v>0.082</v>
      </c>
      <c r="I132" s="23">
        <v>0.12</v>
      </c>
      <c r="J132" s="23">
        <v>0.134</v>
      </c>
      <c r="K132" s="23">
        <v>0.112</v>
      </c>
      <c r="L132" s="23">
        <v>0.131</v>
      </c>
      <c r="M132" s="8">
        <v>78.44311377245509</v>
      </c>
      <c r="N132" s="80">
        <v>0.131</v>
      </c>
      <c r="O132" s="23">
        <v>0.131</v>
      </c>
      <c r="P132" s="23">
        <v>0.131</v>
      </c>
      <c r="Q132" s="23">
        <v>0.131</v>
      </c>
      <c r="R132" s="81">
        <v>0.131</v>
      </c>
      <c r="S132" s="44">
        <v>78.44311377245509</v>
      </c>
    </row>
    <row r="133" spans="1:19" ht="21" customHeight="1">
      <c r="A133" s="11" t="s">
        <v>112</v>
      </c>
      <c r="B133" s="14" t="s">
        <v>66</v>
      </c>
      <c r="C133" s="43" t="s">
        <v>124</v>
      </c>
      <c r="D133" s="23">
        <v>0.132</v>
      </c>
      <c r="E133" s="23">
        <v>0.009</v>
      </c>
      <c r="F133" s="23"/>
      <c r="G133" s="23"/>
      <c r="H133" s="23"/>
      <c r="I133" s="23"/>
      <c r="J133" s="23"/>
      <c r="K133" s="23"/>
      <c r="L133" s="23"/>
      <c r="M133" s="8"/>
      <c r="N133" s="80"/>
      <c r="O133" s="23"/>
      <c r="P133" s="23"/>
      <c r="Q133" s="23"/>
      <c r="R133" s="81"/>
      <c r="S133" s="8"/>
    </row>
    <row r="134" spans="1:19" ht="33.75" customHeight="1">
      <c r="A134" s="4" t="s">
        <v>113</v>
      </c>
      <c r="B134" s="14" t="s">
        <v>67</v>
      </c>
      <c r="C134" s="43" t="s">
        <v>124</v>
      </c>
      <c r="D134" s="23">
        <v>0.3237</v>
      </c>
      <c r="E134" s="23">
        <v>0.1083</v>
      </c>
      <c r="F134" s="23">
        <v>0.095</v>
      </c>
      <c r="G134" s="23">
        <v>0.0737</v>
      </c>
      <c r="H134" s="23">
        <v>0.086</v>
      </c>
      <c r="I134" s="23">
        <v>0.074</v>
      </c>
      <c r="J134" s="23">
        <v>0.155</v>
      </c>
      <c r="K134" s="23">
        <v>0.204</v>
      </c>
      <c r="L134" s="23">
        <v>0.147</v>
      </c>
      <c r="M134" s="8">
        <v>154.73684210526315</v>
      </c>
      <c r="N134" s="80">
        <v>0.147</v>
      </c>
      <c r="O134" s="23">
        <v>0.147</v>
      </c>
      <c r="P134" s="23">
        <v>0.147</v>
      </c>
      <c r="Q134" s="23">
        <v>0.147</v>
      </c>
      <c r="R134" s="81">
        <v>0.147</v>
      </c>
      <c r="S134" s="44">
        <v>154.73684210526315</v>
      </c>
    </row>
    <row r="135" spans="1:19" ht="21" customHeight="1">
      <c r="A135" s="4" t="s">
        <v>114</v>
      </c>
      <c r="B135" s="14" t="s">
        <v>68</v>
      </c>
      <c r="C135" s="43" t="s">
        <v>124</v>
      </c>
      <c r="D135" s="23">
        <v>0.718</v>
      </c>
      <c r="E135" s="23">
        <v>0.539</v>
      </c>
      <c r="F135" s="23">
        <v>0.4537</v>
      </c>
      <c r="G135" s="23">
        <v>0.49332</v>
      </c>
      <c r="H135" s="23">
        <v>0.617</v>
      </c>
      <c r="I135" s="23">
        <v>0.491</v>
      </c>
      <c r="J135" s="23">
        <v>0.42</v>
      </c>
      <c r="K135" s="23">
        <v>0.442</v>
      </c>
      <c r="L135" s="23">
        <v>0.298</v>
      </c>
      <c r="M135" s="8">
        <v>65.6821688340313</v>
      </c>
      <c r="N135" s="80">
        <v>0.298</v>
      </c>
      <c r="O135" s="23">
        <v>0.298</v>
      </c>
      <c r="P135" s="23">
        <v>0.298</v>
      </c>
      <c r="Q135" s="23">
        <v>0.298</v>
      </c>
      <c r="R135" s="81">
        <v>0.298</v>
      </c>
      <c r="S135" s="44">
        <v>65.6821688340313</v>
      </c>
    </row>
    <row r="136" spans="1:19" ht="29.25" customHeight="1">
      <c r="A136" s="4" t="s">
        <v>115</v>
      </c>
      <c r="B136" s="14" t="s">
        <v>69</v>
      </c>
      <c r="C136" s="43" t="s">
        <v>70</v>
      </c>
      <c r="D136" s="24">
        <v>285</v>
      </c>
      <c r="E136" s="24">
        <v>253</v>
      </c>
      <c r="F136" s="24">
        <v>226.1</v>
      </c>
      <c r="G136" s="12">
        <v>244.2</v>
      </c>
      <c r="H136" s="12">
        <v>243.4</v>
      </c>
      <c r="I136" s="12">
        <v>183.5</v>
      </c>
      <c r="J136" s="12">
        <v>189.9</v>
      </c>
      <c r="K136" s="12">
        <v>286.1</v>
      </c>
      <c r="L136" s="12">
        <v>255</v>
      </c>
      <c r="M136" s="8">
        <v>112.78195488721805</v>
      </c>
      <c r="N136" s="73">
        <v>270</v>
      </c>
      <c r="O136" s="12">
        <v>290</v>
      </c>
      <c r="P136" s="12">
        <v>300</v>
      </c>
      <c r="Q136" s="12">
        <v>300</v>
      </c>
      <c r="R136" s="63">
        <v>300</v>
      </c>
      <c r="S136" s="44">
        <v>132.68465280849182</v>
      </c>
    </row>
    <row r="137" spans="1:19" ht="27.75" customHeight="1">
      <c r="A137" s="4" t="s">
        <v>127</v>
      </c>
      <c r="B137" s="14" t="s">
        <v>71</v>
      </c>
      <c r="C137" s="43" t="s">
        <v>70</v>
      </c>
      <c r="D137" s="47">
        <v>35</v>
      </c>
      <c r="E137" s="24">
        <v>21</v>
      </c>
      <c r="F137" s="43">
        <v>10.4</v>
      </c>
      <c r="G137" s="9">
        <v>8.5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8">
        <v>0</v>
      </c>
      <c r="N137" s="69">
        <v>0</v>
      </c>
      <c r="O137" s="9">
        <v>0</v>
      </c>
      <c r="P137" s="9">
        <v>0</v>
      </c>
      <c r="Q137" s="9">
        <v>0</v>
      </c>
      <c r="R137" s="62">
        <v>0</v>
      </c>
      <c r="S137" s="44">
        <v>0</v>
      </c>
    </row>
    <row r="138" spans="1:19" ht="47.25" customHeight="1">
      <c r="A138" s="7">
        <v>91</v>
      </c>
      <c r="B138" s="14" t="s">
        <v>72</v>
      </c>
      <c r="C138" s="1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59"/>
      <c r="O138" s="8"/>
      <c r="P138" s="8"/>
      <c r="Q138" s="8"/>
      <c r="R138" s="61"/>
      <c r="S138" s="8"/>
    </row>
    <row r="139" spans="1:19" ht="20.25" customHeight="1">
      <c r="A139" s="4" t="s">
        <v>116</v>
      </c>
      <c r="B139" s="14" t="s">
        <v>126</v>
      </c>
      <c r="C139" s="10" t="s">
        <v>73</v>
      </c>
      <c r="D139" s="8">
        <v>26724.5</v>
      </c>
      <c r="E139" s="8">
        <v>28534.3</v>
      </c>
      <c r="F139" s="8">
        <v>24369.6</v>
      </c>
      <c r="G139" s="48">
        <v>18947.8</v>
      </c>
      <c r="H139" s="49">
        <v>16313.4</v>
      </c>
      <c r="I139" s="50">
        <v>15260.3</v>
      </c>
      <c r="J139" s="50">
        <v>14886.3</v>
      </c>
      <c r="K139" s="50">
        <v>11646.8</v>
      </c>
      <c r="L139" s="50">
        <v>13658.25</v>
      </c>
      <c r="M139" s="8">
        <v>56.04626255662794</v>
      </c>
      <c r="N139" s="82">
        <v>13670</v>
      </c>
      <c r="O139" s="50">
        <v>13710</v>
      </c>
      <c r="P139" s="50">
        <v>13765</v>
      </c>
      <c r="Q139" s="50">
        <v>13765</v>
      </c>
      <c r="R139" s="62">
        <v>13765</v>
      </c>
      <c r="S139" s="44">
        <v>56.484308318560835</v>
      </c>
    </row>
    <row r="140" spans="1:19" ht="20.25" customHeight="1">
      <c r="A140" s="4" t="s">
        <v>117</v>
      </c>
      <c r="B140" s="14" t="s">
        <v>74</v>
      </c>
      <c r="C140" s="10" t="s">
        <v>73</v>
      </c>
      <c r="D140" s="8">
        <v>5402.3</v>
      </c>
      <c r="E140" s="8">
        <v>16508.7</v>
      </c>
      <c r="F140" s="8">
        <v>13650</v>
      </c>
      <c r="G140" s="48">
        <v>17831.8</v>
      </c>
      <c r="H140" s="48">
        <v>15268.2</v>
      </c>
      <c r="I140" s="48">
        <v>13504.6</v>
      </c>
      <c r="J140" s="48">
        <v>15025.6</v>
      </c>
      <c r="K140" s="48">
        <v>15204</v>
      </c>
      <c r="L140" s="48">
        <v>15210</v>
      </c>
      <c r="M140" s="8">
        <v>111.42857142857143</v>
      </c>
      <c r="N140" s="83">
        <v>15300</v>
      </c>
      <c r="O140" s="48">
        <v>15550</v>
      </c>
      <c r="P140" s="48">
        <v>15950</v>
      </c>
      <c r="Q140" s="50">
        <v>15950</v>
      </c>
      <c r="R140" s="62">
        <v>15950</v>
      </c>
      <c r="S140" s="44">
        <v>116.84981684981686</v>
      </c>
    </row>
    <row r="141" spans="1:19" ht="20.25" customHeight="1">
      <c r="A141" s="4" t="s">
        <v>118</v>
      </c>
      <c r="B141" s="14" t="s">
        <v>75</v>
      </c>
      <c r="C141" s="10" t="s">
        <v>73</v>
      </c>
      <c r="D141" s="8">
        <v>4122.9</v>
      </c>
      <c r="E141" s="8">
        <v>5388.6</v>
      </c>
      <c r="F141" s="8">
        <v>6011.5</v>
      </c>
      <c r="G141" s="48">
        <v>5558.97</v>
      </c>
      <c r="H141" s="48">
        <v>6133.6</v>
      </c>
      <c r="I141" s="48">
        <v>5249.3</v>
      </c>
      <c r="J141" s="48">
        <v>6548.3</v>
      </c>
      <c r="K141" s="48">
        <v>4828</v>
      </c>
      <c r="L141" s="48">
        <v>5226</v>
      </c>
      <c r="M141" s="8">
        <v>86.93337769275556</v>
      </c>
      <c r="N141" s="83">
        <v>5280</v>
      </c>
      <c r="O141" s="48">
        <v>5340</v>
      </c>
      <c r="P141" s="48">
        <v>5410</v>
      </c>
      <c r="Q141" s="50">
        <v>5410</v>
      </c>
      <c r="R141" s="62">
        <v>5410</v>
      </c>
      <c r="S141" s="44">
        <v>89.99417782583382</v>
      </c>
    </row>
    <row r="142" spans="1:19" ht="35.25" customHeight="1">
      <c r="A142" s="4" t="s">
        <v>119</v>
      </c>
      <c r="B142" s="14" t="s">
        <v>76</v>
      </c>
      <c r="C142" s="10" t="s">
        <v>73</v>
      </c>
      <c r="D142" s="8">
        <v>1391.7</v>
      </c>
      <c r="E142" s="8">
        <v>1305.2</v>
      </c>
      <c r="F142" s="8">
        <v>1502.4</v>
      </c>
      <c r="G142" s="48">
        <v>1473</v>
      </c>
      <c r="H142" s="48">
        <v>1420</v>
      </c>
      <c r="I142" s="48">
        <v>1496.1</v>
      </c>
      <c r="J142" s="48">
        <v>1522</v>
      </c>
      <c r="K142" s="48">
        <v>1262</v>
      </c>
      <c r="L142" s="48">
        <v>1114.33</v>
      </c>
      <c r="M142" s="8">
        <v>74.16999467518636</v>
      </c>
      <c r="N142" s="83">
        <v>1173</v>
      </c>
      <c r="O142" s="48">
        <v>1201</v>
      </c>
      <c r="P142" s="48">
        <v>1287</v>
      </c>
      <c r="Q142" s="50">
        <v>1287</v>
      </c>
      <c r="R142" s="62">
        <v>1287</v>
      </c>
      <c r="S142" s="44">
        <v>85.6629392971246</v>
      </c>
    </row>
    <row r="143" spans="1:19" ht="21" customHeight="1">
      <c r="A143" s="4" t="s">
        <v>120</v>
      </c>
      <c r="B143" s="14" t="s">
        <v>77</v>
      </c>
      <c r="C143" s="10" t="s">
        <v>73</v>
      </c>
      <c r="D143" s="8">
        <v>8794.3</v>
      </c>
      <c r="E143" s="8">
        <v>9141.6</v>
      </c>
      <c r="F143" s="8">
        <v>8182.5</v>
      </c>
      <c r="G143" s="48">
        <v>8167</v>
      </c>
      <c r="H143" s="48">
        <v>7757</v>
      </c>
      <c r="I143" s="48">
        <v>8409</v>
      </c>
      <c r="J143" s="48">
        <v>8712</v>
      </c>
      <c r="K143" s="48">
        <v>9042</v>
      </c>
      <c r="L143" s="48">
        <v>9022</v>
      </c>
      <c r="M143" s="8">
        <v>110.25970058050719</v>
      </c>
      <c r="N143" s="83">
        <v>9075</v>
      </c>
      <c r="O143" s="48">
        <v>9125</v>
      </c>
      <c r="P143" s="48">
        <v>9180</v>
      </c>
      <c r="Q143" s="50">
        <v>9180</v>
      </c>
      <c r="R143" s="62">
        <v>9180</v>
      </c>
      <c r="S143" s="44">
        <v>112.19065077910173</v>
      </c>
    </row>
    <row r="144" spans="1:19" ht="21" customHeight="1">
      <c r="A144" s="4" t="s">
        <v>121</v>
      </c>
      <c r="B144" s="14" t="s">
        <v>78</v>
      </c>
      <c r="C144" s="10" t="s">
        <v>53</v>
      </c>
      <c r="D144" s="8">
        <v>200</v>
      </c>
      <c r="E144" s="8">
        <v>409</v>
      </c>
      <c r="F144" s="8">
        <v>370</v>
      </c>
      <c r="G144" s="48">
        <v>377</v>
      </c>
      <c r="H144" s="48">
        <v>385</v>
      </c>
      <c r="I144" s="48">
        <v>387</v>
      </c>
      <c r="J144" s="48">
        <v>381</v>
      </c>
      <c r="K144" s="48">
        <v>374</v>
      </c>
      <c r="L144" s="48">
        <v>381</v>
      </c>
      <c r="M144" s="8">
        <v>102.97297297297297</v>
      </c>
      <c r="N144" s="83">
        <v>383</v>
      </c>
      <c r="O144" s="48">
        <v>384</v>
      </c>
      <c r="P144" s="48">
        <v>385</v>
      </c>
      <c r="Q144" s="50">
        <v>385</v>
      </c>
      <c r="R144" s="62">
        <v>385</v>
      </c>
      <c r="S144" s="44">
        <v>104.05405405405406</v>
      </c>
    </row>
    <row r="145" spans="1:19" ht="65.25" customHeight="1">
      <c r="A145" s="7">
        <v>92</v>
      </c>
      <c r="B145" s="14" t="s">
        <v>79</v>
      </c>
      <c r="C145" s="1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59"/>
      <c r="O145" s="8"/>
      <c r="P145" s="8"/>
      <c r="Q145" s="8"/>
      <c r="R145" s="61"/>
      <c r="S145" s="8"/>
    </row>
    <row r="146" spans="1:19" ht="17.25" customHeight="1">
      <c r="A146" s="4" t="s">
        <v>49</v>
      </c>
      <c r="B146" s="15" t="s">
        <v>80</v>
      </c>
      <c r="C146" s="1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59"/>
      <c r="O146" s="8"/>
      <c r="P146" s="8"/>
      <c r="Q146" s="8"/>
      <c r="R146" s="61"/>
      <c r="S146" s="8"/>
    </row>
    <row r="147" spans="1:19" ht="17.25" customHeight="1">
      <c r="A147" s="4" t="s">
        <v>50</v>
      </c>
      <c r="B147" s="15" t="s">
        <v>80</v>
      </c>
      <c r="C147" s="1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59"/>
      <c r="O147" s="8"/>
      <c r="P147" s="8"/>
      <c r="Q147" s="8"/>
      <c r="R147" s="61"/>
      <c r="S147" s="8"/>
    </row>
    <row r="148" spans="1:19" s="6" customFormat="1" ht="28.5" customHeight="1">
      <c r="A148" s="7">
        <v>93</v>
      </c>
      <c r="B148" s="14" t="s">
        <v>81</v>
      </c>
      <c r="C148" s="55" t="s">
        <v>18</v>
      </c>
      <c r="D148" s="9">
        <v>5092687.9</v>
      </c>
      <c r="E148" s="9">
        <v>5884126.4</v>
      </c>
      <c r="F148" s="8">
        <v>5564618.2</v>
      </c>
      <c r="G148" s="8">
        <v>5514463.6</v>
      </c>
      <c r="H148" s="8">
        <v>5453804.5</v>
      </c>
      <c r="I148" s="8">
        <v>6313041.9</v>
      </c>
      <c r="J148" s="8">
        <v>6971641.8</v>
      </c>
      <c r="K148" s="9">
        <v>7433772</v>
      </c>
      <c r="L148" s="9">
        <v>7829610.66</v>
      </c>
      <c r="M148" s="8">
        <v>127.18723065867846</v>
      </c>
      <c r="N148" s="59">
        <v>7832900</v>
      </c>
      <c r="O148" s="8">
        <v>8510445.85</v>
      </c>
      <c r="P148" s="8">
        <v>9159367.35</v>
      </c>
      <c r="Q148" s="9">
        <v>9605383.3</v>
      </c>
      <c r="R148" s="61">
        <v>10073324.5</v>
      </c>
      <c r="S148" s="44">
        <v>181.02454001246662</v>
      </c>
    </row>
    <row r="149" spans="1:19" s="6" customFormat="1" ht="33" customHeight="1">
      <c r="A149" s="7">
        <v>94</v>
      </c>
      <c r="B149" s="14" t="s">
        <v>82</v>
      </c>
      <c r="C149" s="55" t="s">
        <v>10</v>
      </c>
      <c r="D149" s="9">
        <v>118.6</v>
      </c>
      <c r="E149" s="9">
        <v>104.2</v>
      </c>
      <c r="F149" s="9">
        <v>86.2</v>
      </c>
      <c r="G149" s="9">
        <v>90.6</v>
      </c>
      <c r="H149" s="9">
        <v>92</v>
      </c>
      <c r="I149" s="8">
        <v>109.6</v>
      </c>
      <c r="J149" s="8">
        <v>104.6</v>
      </c>
      <c r="K149" s="8">
        <v>100.1</v>
      </c>
      <c r="L149" s="9">
        <v>92.39</v>
      </c>
      <c r="M149" s="8">
        <v>94.86173075622844</v>
      </c>
      <c r="N149" s="59">
        <v>101.5</v>
      </c>
      <c r="O149" s="8">
        <v>102.5</v>
      </c>
      <c r="P149" s="8">
        <v>102.5</v>
      </c>
      <c r="Q149" s="8">
        <v>99.97093048620039</v>
      </c>
      <c r="R149" s="8">
        <v>99.97297966476411</v>
      </c>
      <c r="S149" s="44">
        <v>94.18623830396932</v>
      </c>
    </row>
    <row r="150" spans="1:19" s="6" customFormat="1" ht="27" customHeight="1">
      <c r="A150" s="7">
        <v>95</v>
      </c>
      <c r="B150" s="14" t="s">
        <v>83</v>
      </c>
      <c r="C150" s="55" t="s">
        <v>18</v>
      </c>
      <c r="D150" s="9">
        <v>1045975.5</v>
      </c>
      <c r="E150" s="9">
        <v>1148467.9</v>
      </c>
      <c r="F150" s="9">
        <v>1347951.7</v>
      </c>
      <c r="G150" s="12">
        <v>1537166.3</v>
      </c>
      <c r="H150" s="12">
        <v>1623665.66</v>
      </c>
      <c r="I150" s="12">
        <v>1621057.5</v>
      </c>
      <c r="J150" s="12">
        <v>1814614.8</v>
      </c>
      <c r="K150" s="12">
        <v>1795489.8</v>
      </c>
      <c r="L150" s="12">
        <v>1958389.4</v>
      </c>
      <c r="M150" s="8">
        <v>194.45760275030622</v>
      </c>
      <c r="N150" s="73">
        <v>2126799.3</v>
      </c>
      <c r="O150" s="12">
        <v>2310244.1</v>
      </c>
      <c r="P150" s="12">
        <v>2522176.7</v>
      </c>
      <c r="Q150" s="12">
        <v>2753551.2</v>
      </c>
      <c r="R150" s="63">
        <v>3006151</v>
      </c>
      <c r="S150" s="44">
        <v>223.01622528463002</v>
      </c>
    </row>
    <row r="151" spans="1:19" s="6" customFormat="1" ht="33" customHeight="1">
      <c r="A151" s="7">
        <v>96</v>
      </c>
      <c r="B151" s="14" t="s">
        <v>84</v>
      </c>
      <c r="C151" s="55" t="s">
        <v>10</v>
      </c>
      <c r="D151" s="9">
        <v>102</v>
      </c>
      <c r="E151" s="9">
        <v>98.7</v>
      </c>
      <c r="F151" s="9">
        <v>104.5</v>
      </c>
      <c r="G151" s="12">
        <v>106.7</v>
      </c>
      <c r="H151" s="12">
        <v>98.2</v>
      </c>
      <c r="I151" s="12">
        <v>96.3</v>
      </c>
      <c r="J151" s="12">
        <v>104.2</v>
      </c>
      <c r="K151" s="12">
        <v>93.8</v>
      </c>
      <c r="L151" s="12">
        <v>102.3</v>
      </c>
      <c r="M151" s="44">
        <v>100.8900611797639</v>
      </c>
      <c r="N151" s="73">
        <v>101.2</v>
      </c>
      <c r="O151" s="12">
        <v>101.7</v>
      </c>
      <c r="P151" s="12">
        <v>102.5</v>
      </c>
      <c r="Q151" s="12">
        <v>102.5</v>
      </c>
      <c r="R151" s="62">
        <v>102.5</v>
      </c>
      <c r="S151" s="44">
        <v>111.82050441278116</v>
      </c>
    </row>
    <row r="152" spans="1:19" s="6" customFormat="1" ht="33" customHeight="1">
      <c r="A152" s="7">
        <v>97</v>
      </c>
      <c r="B152" s="14" t="s">
        <v>122</v>
      </c>
      <c r="C152" s="55" t="s">
        <v>18</v>
      </c>
      <c r="D152" s="9">
        <v>4628456</v>
      </c>
      <c r="E152" s="9">
        <v>4511326</v>
      </c>
      <c r="F152" s="9">
        <v>3845625</v>
      </c>
      <c r="G152" s="8">
        <v>4443778.7</v>
      </c>
      <c r="H152" s="8">
        <v>5293434.9</v>
      </c>
      <c r="I152" s="8">
        <v>6016114.2</v>
      </c>
      <c r="J152" s="8">
        <v>1966682.6</v>
      </c>
      <c r="K152" s="8">
        <v>1502128.3</v>
      </c>
      <c r="L152" s="9">
        <v>2132853</v>
      </c>
      <c r="M152" s="8">
        <v>137.07239525434747</v>
      </c>
      <c r="N152" s="59">
        <v>2753003.32</v>
      </c>
      <c r="O152" s="8">
        <v>2787563.53</v>
      </c>
      <c r="P152" s="8">
        <v>2384001.42</v>
      </c>
      <c r="Q152" s="8">
        <v>9542467.3</v>
      </c>
      <c r="R152" s="61">
        <v>7787752.31</v>
      </c>
      <c r="S152" s="44">
        <v>202.5094051032017</v>
      </c>
    </row>
    <row r="153" spans="1:19" s="6" customFormat="1" ht="48" customHeight="1">
      <c r="A153" s="7">
        <v>98</v>
      </c>
      <c r="B153" s="14" t="s">
        <v>85</v>
      </c>
      <c r="C153" s="55" t="s">
        <v>10</v>
      </c>
      <c r="D153" s="9">
        <v>106.4</v>
      </c>
      <c r="E153" s="9">
        <v>81.6</v>
      </c>
      <c r="F153" s="9">
        <v>83.2</v>
      </c>
      <c r="G153" s="8">
        <v>118.9</v>
      </c>
      <c r="H153" s="8">
        <v>118.41</v>
      </c>
      <c r="I153" s="8">
        <v>105.53</v>
      </c>
      <c r="J153" s="8">
        <v>32.02</v>
      </c>
      <c r="K153" s="8">
        <v>73.44</v>
      </c>
      <c r="L153" s="8">
        <v>128.96</v>
      </c>
      <c r="M153" s="44">
        <v>45.05626569086494</v>
      </c>
      <c r="N153" s="59">
        <v>122.46</v>
      </c>
      <c r="O153" s="8">
        <v>96.8</v>
      </c>
      <c r="P153" s="8">
        <v>82.31</v>
      </c>
      <c r="Q153" s="8">
        <v>385.24643016933635</v>
      </c>
      <c r="R153" s="8">
        <v>78.5481394285785</v>
      </c>
      <c r="S153" s="44">
        <v>133.03071755911014</v>
      </c>
    </row>
    <row r="154" spans="1:19" s="6" customFormat="1" ht="38.25" customHeight="1">
      <c r="A154" s="7">
        <v>99</v>
      </c>
      <c r="B154" s="14" t="s">
        <v>86</v>
      </c>
      <c r="C154" s="55" t="s">
        <v>87</v>
      </c>
      <c r="D154" s="9">
        <v>19285</v>
      </c>
      <c r="E154" s="9">
        <v>10255</v>
      </c>
      <c r="F154" s="9">
        <v>9942.2</v>
      </c>
      <c r="G154" s="9">
        <v>5059.1</v>
      </c>
      <c r="H154" s="8">
        <v>10844.8</v>
      </c>
      <c r="I154" s="8">
        <v>8403</v>
      </c>
      <c r="J154" s="8">
        <v>13372</v>
      </c>
      <c r="K154" s="9">
        <v>8669</v>
      </c>
      <c r="L154" s="9">
        <v>5044.1</v>
      </c>
      <c r="M154" s="8">
        <v>40112.7</v>
      </c>
      <c r="N154" s="59">
        <v>2850</v>
      </c>
      <c r="O154" s="8">
        <v>2750</v>
      </c>
      <c r="P154" s="8">
        <v>1500</v>
      </c>
      <c r="Q154" s="9">
        <v>1500</v>
      </c>
      <c r="R154" s="61">
        <v>1500</v>
      </c>
      <c r="S154" s="8">
        <v>71434.2</v>
      </c>
    </row>
    <row r="155" spans="1:19" s="6" customFormat="1" ht="33" customHeight="1">
      <c r="A155" s="7">
        <v>100</v>
      </c>
      <c r="B155" s="14" t="s">
        <v>88</v>
      </c>
      <c r="C155" s="55" t="s">
        <v>10</v>
      </c>
      <c r="D155" s="9">
        <v>101.5</v>
      </c>
      <c r="E155" s="9">
        <v>53.2</v>
      </c>
      <c r="F155" s="9">
        <v>96.9</v>
      </c>
      <c r="G155" s="9">
        <v>50.885115970308384</v>
      </c>
      <c r="H155" s="8">
        <v>232.6</v>
      </c>
      <c r="I155" s="8">
        <v>77.48413986426675</v>
      </c>
      <c r="J155" s="8">
        <v>159.13364274663812</v>
      </c>
      <c r="K155" s="8">
        <v>64.82949446604846</v>
      </c>
      <c r="L155" s="8">
        <v>58.18548852232092</v>
      </c>
      <c r="M155" s="8"/>
      <c r="N155" s="59">
        <v>56.50165539937748</v>
      </c>
      <c r="O155" s="59">
        <v>96.49122807017544</v>
      </c>
      <c r="P155" s="59">
        <v>54.54545454545454</v>
      </c>
      <c r="Q155" s="59">
        <v>100</v>
      </c>
      <c r="R155" s="59">
        <v>100</v>
      </c>
      <c r="S155" s="44">
        <v>103.19917440660473</v>
      </c>
    </row>
    <row r="156" spans="1:19" s="39" customFormat="1" ht="32.25" customHeight="1" hidden="1">
      <c r="A156" s="7"/>
      <c r="B156" s="34" t="s">
        <v>139</v>
      </c>
      <c r="C156" s="56"/>
      <c r="D156" s="36"/>
      <c r="E156" s="17">
        <v>68583</v>
      </c>
      <c r="F156" s="17">
        <v>66243</v>
      </c>
      <c r="G156" s="17">
        <v>65952</v>
      </c>
      <c r="H156" s="17">
        <v>65617</v>
      </c>
      <c r="I156" s="17">
        <v>65055</v>
      </c>
      <c r="J156" s="17">
        <v>64343</v>
      </c>
      <c r="K156" s="17">
        <v>63388</v>
      </c>
      <c r="L156" s="35">
        <v>62988</v>
      </c>
      <c r="M156" s="40"/>
      <c r="N156" s="67">
        <v>62988</v>
      </c>
      <c r="O156" s="17">
        <v>62738</v>
      </c>
      <c r="P156" s="17">
        <v>62613</v>
      </c>
      <c r="Q156" s="17">
        <v>62603</v>
      </c>
      <c r="R156" s="64">
        <v>62655</v>
      </c>
      <c r="S156" s="37"/>
    </row>
    <row r="157" spans="1:19" s="39" customFormat="1" ht="50.25" customHeight="1" hidden="1">
      <c r="A157" s="7"/>
      <c r="B157" s="34" t="s">
        <v>160</v>
      </c>
      <c r="C157" s="55" t="s">
        <v>140</v>
      </c>
      <c r="D157" s="36"/>
      <c r="E157" s="17"/>
      <c r="F157" s="53">
        <v>1494</v>
      </c>
      <c r="G157" s="53">
        <v>1498.9</v>
      </c>
      <c r="H157" s="53">
        <v>1508.8</v>
      </c>
      <c r="I157" s="53">
        <v>1513.3</v>
      </c>
      <c r="J157" s="53">
        <v>1516.6</v>
      </c>
      <c r="K157" s="53">
        <v>1521.7</v>
      </c>
      <c r="L157" s="53">
        <v>1526.629</v>
      </c>
      <c r="M157" s="37"/>
      <c r="N157" s="53">
        <v>1555.129</v>
      </c>
      <c r="O157" s="53">
        <v>1582.629</v>
      </c>
      <c r="P157" s="53">
        <v>1597.629</v>
      </c>
      <c r="Q157" s="53">
        <v>1612.629</v>
      </c>
      <c r="R157" s="53">
        <v>1627.629</v>
      </c>
      <c r="S157" s="37"/>
    </row>
    <row r="158" spans="1:19" s="6" customFormat="1" ht="33" customHeight="1">
      <c r="A158" s="7">
        <v>101</v>
      </c>
      <c r="B158" s="14" t="s">
        <v>89</v>
      </c>
      <c r="C158" s="55" t="s">
        <v>90</v>
      </c>
      <c r="D158" s="9">
        <v>21.6</v>
      </c>
      <c r="E158" s="9">
        <v>21.6</v>
      </c>
      <c r="F158" s="9">
        <v>22.6</v>
      </c>
      <c r="G158" s="9">
        <v>22.7</v>
      </c>
      <c r="H158" s="9">
        <v>23</v>
      </c>
      <c r="I158" s="9">
        <v>23.3</v>
      </c>
      <c r="J158" s="9">
        <v>23.6</v>
      </c>
      <c r="K158" s="9">
        <v>24</v>
      </c>
      <c r="L158" s="9">
        <v>24.2</v>
      </c>
      <c r="M158" s="8">
        <v>1.5999999999999979</v>
      </c>
      <c r="N158" s="9">
        <v>24.700000000000003</v>
      </c>
      <c r="O158" s="9">
        <v>25.3</v>
      </c>
      <c r="P158" s="9">
        <v>25.6</v>
      </c>
      <c r="Q158" s="9">
        <v>25.8</v>
      </c>
      <c r="R158" s="9">
        <v>26</v>
      </c>
      <c r="S158" s="8">
        <v>3.3999999999999986</v>
      </c>
    </row>
    <row r="159" spans="1:19" s="39" customFormat="1" ht="53.25" customHeight="1" hidden="1">
      <c r="A159" s="7"/>
      <c r="B159" s="34" t="s">
        <v>141</v>
      </c>
      <c r="C159" s="56" t="s">
        <v>90</v>
      </c>
      <c r="D159" s="36">
        <v>21.6</v>
      </c>
      <c r="E159" s="36">
        <v>21.6</v>
      </c>
      <c r="F159" s="36">
        <v>21.882735488406837</v>
      </c>
      <c r="G159" s="36">
        <v>22.71921281561638</v>
      </c>
      <c r="H159" s="37">
        <v>22.873101495791197</v>
      </c>
      <c r="I159" s="37">
        <v>23</v>
      </c>
      <c r="J159" s="37">
        <v>23.1</v>
      </c>
      <c r="K159" s="37">
        <v>23.1</v>
      </c>
      <c r="L159" s="37">
        <v>23.1</v>
      </c>
      <c r="M159" s="37">
        <v>1.159502360174745</v>
      </c>
      <c r="N159" s="68"/>
      <c r="O159" s="37"/>
      <c r="P159" s="37"/>
      <c r="Q159" s="37"/>
      <c r="R159" s="65"/>
      <c r="S159" s="37">
        <v>1.3172645115931623</v>
      </c>
    </row>
    <row r="160" spans="1:19" s="6" customFormat="1" ht="32.25" customHeight="1">
      <c r="A160" s="7">
        <v>102</v>
      </c>
      <c r="B160" s="14" t="s">
        <v>91</v>
      </c>
      <c r="C160" s="55" t="s">
        <v>18</v>
      </c>
      <c r="D160" s="9">
        <v>1980579</v>
      </c>
      <c r="E160" s="9">
        <v>3144603.1</v>
      </c>
      <c r="F160" s="9">
        <v>3146394</v>
      </c>
      <c r="G160" s="8">
        <v>3369279.2</v>
      </c>
      <c r="H160" s="8">
        <v>3883751</v>
      </c>
      <c r="I160" s="8">
        <v>4605743</v>
      </c>
      <c r="J160" s="8">
        <v>4955621.3</v>
      </c>
      <c r="K160" s="8">
        <v>4832152.58</v>
      </c>
      <c r="L160" s="8">
        <v>5452042.81</v>
      </c>
      <c r="M160" s="8">
        <v>173.27908742516033</v>
      </c>
      <c r="N160" s="59">
        <v>5875548.5</v>
      </c>
      <c r="O160" s="8">
        <v>6330315.79</v>
      </c>
      <c r="P160" s="8">
        <v>6736687.9</v>
      </c>
      <c r="Q160" s="8">
        <v>7169146.906335682</v>
      </c>
      <c r="R160" s="8">
        <v>7629367.4469649205</v>
      </c>
      <c r="S160" s="44">
        <v>242.47972272273978</v>
      </c>
    </row>
    <row r="161" spans="1:19" s="6" customFormat="1" ht="32.25" customHeight="1">
      <c r="A161" s="7">
        <v>103</v>
      </c>
      <c r="B161" s="14" t="s">
        <v>92</v>
      </c>
      <c r="C161" s="55" t="s">
        <v>6</v>
      </c>
      <c r="D161" s="17">
        <v>2300</v>
      </c>
      <c r="E161" s="17">
        <v>2715</v>
      </c>
      <c r="F161" s="17">
        <v>2970</v>
      </c>
      <c r="G161" s="32">
        <v>3094</v>
      </c>
      <c r="H161" s="32">
        <v>3243</v>
      </c>
      <c r="I161" s="32">
        <v>3306</v>
      </c>
      <c r="J161" s="32">
        <v>3164</v>
      </c>
      <c r="K161" s="32">
        <v>2871</v>
      </c>
      <c r="L161" s="32">
        <v>2880</v>
      </c>
      <c r="M161" s="8">
        <v>96.96969696969697</v>
      </c>
      <c r="N161" s="84">
        <v>2890</v>
      </c>
      <c r="O161" s="32">
        <v>2900</v>
      </c>
      <c r="P161" s="32">
        <v>2910</v>
      </c>
      <c r="Q161" s="32">
        <v>2920</v>
      </c>
      <c r="R161" s="85">
        <v>2930</v>
      </c>
      <c r="S161" s="44">
        <v>98.65319865319864</v>
      </c>
    </row>
    <row r="162" spans="1:19" s="6" customFormat="1" ht="33" customHeight="1">
      <c r="A162" s="7">
        <v>104</v>
      </c>
      <c r="B162" s="14" t="s">
        <v>93</v>
      </c>
      <c r="C162" s="55" t="s">
        <v>6</v>
      </c>
      <c r="D162" s="17">
        <v>989</v>
      </c>
      <c r="E162" s="17">
        <v>987</v>
      </c>
      <c r="F162" s="17">
        <v>1117</v>
      </c>
      <c r="G162" s="32">
        <v>1184</v>
      </c>
      <c r="H162" s="32">
        <v>1211</v>
      </c>
      <c r="I162" s="32">
        <v>1359</v>
      </c>
      <c r="J162" s="32">
        <v>1507</v>
      </c>
      <c r="K162" s="32">
        <v>1550</v>
      </c>
      <c r="L162" s="32">
        <v>1594</v>
      </c>
      <c r="M162" s="8">
        <v>108.2</v>
      </c>
      <c r="N162" s="84">
        <v>1674</v>
      </c>
      <c r="O162" s="32">
        <v>1700</v>
      </c>
      <c r="P162" s="32">
        <v>1714</v>
      </c>
      <c r="Q162" s="18">
        <v>1728.1152941176472</v>
      </c>
      <c r="R162" s="18">
        <v>1742.3468318339103</v>
      </c>
      <c r="S162" s="44">
        <v>155.98449703078873</v>
      </c>
    </row>
    <row r="163" spans="1:19" s="6" customFormat="1" ht="63" customHeight="1">
      <c r="A163" s="7">
        <v>105</v>
      </c>
      <c r="B163" s="14" t="s">
        <v>94</v>
      </c>
      <c r="C163" s="55" t="s">
        <v>6</v>
      </c>
      <c r="D163" s="17">
        <v>1305</v>
      </c>
      <c r="E163" s="17">
        <v>1446</v>
      </c>
      <c r="F163" s="17">
        <v>1590</v>
      </c>
      <c r="G163" s="28">
        <v>1684</v>
      </c>
      <c r="H163" s="32">
        <v>1755</v>
      </c>
      <c r="I163" s="32">
        <v>1703</v>
      </c>
      <c r="J163" s="32">
        <v>1397</v>
      </c>
      <c r="K163" s="32">
        <v>1393</v>
      </c>
      <c r="L163" s="32">
        <v>1343</v>
      </c>
      <c r="M163" s="8">
        <v>114.3</v>
      </c>
      <c r="N163" s="84">
        <v>1343</v>
      </c>
      <c r="O163" s="32">
        <v>1343</v>
      </c>
      <c r="P163" s="32">
        <v>1343</v>
      </c>
      <c r="Q163" s="32">
        <v>1343</v>
      </c>
      <c r="R163" s="85">
        <v>1343</v>
      </c>
      <c r="S163" s="44">
        <v>84.46540880503144</v>
      </c>
    </row>
    <row r="164" spans="1:19" s="6" customFormat="1" ht="47.25" customHeight="1">
      <c r="A164" s="7">
        <v>106</v>
      </c>
      <c r="B164" s="14" t="s">
        <v>95</v>
      </c>
      <c r="C164" s="55" t="s">
        <v>6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8"/>
      <c r="N164" s="67"/>
      <c r="O164" s="17"/>
      <c r="P164" s="17"/>
      <c r="Q164" s="17"/>
      <c r="R164" s="61"/>
      <c r="S164" s="8"/>
    </row>
    <row r="165" spans="1:19" s="6" customFormat="1" ht="100.5" customHeight="1">
      <c r="A165" s="7">
        <v>107</v>
      </c>
      <c r="B165" s="29" t="s">
        <v>131</v>
      </c>
      <c r="C165" s="55" t="s">
        <v>18</v>
      </c>
      <c r="D165" s="9">
        <v>596866</v>
      </c>
      <c r="E165" s="9">
        <v>628984.7</v>
      </c>
      <c r="F165" s="9">
        <v>690966.9</v>
      </c>
      <c r="G165" s="9">
        <v>680157.7</v>
      </c>
      <c r="H165" s="25">
        <v>655793.26</v>
      </c>
      <c r="I165" s="25">
        <v>524765.67</v>
      </c>
      <c r="J165" s="25">
        <v>583211</v>
      </c>
      <c r="K165" s="25">
        <v>649504.1</v>
      </c>
      <c r="L165" s="25">
        <v>612773.3</v>
      </c>
      <c r="M165" s="27">
        <v>88.68345213063029</v>
      </c>
      <c r="N165" s="86">
        <v>526608.4</v>
      </c>
      <c r="O165" s="25">
        <v>498341.4</v>
      </c>
      <c r="P165" s="25">
        <v>532113.8</v>
      </c>
      <c r="Q165" s="25">
        <v>552981.1</v>
      </c>
      <c r="R165" s="87">
        <v>575670.8</v>
      </c>
      <c r="S165" s="44">
        <v>83.31380273063732</v>
      </c>
    </row>
    <row r="166" spans="1:19" s="6" customFormat="1" ht="129.75" customHeight="1">
      <c r="A166" s="7">
        <v>108</v>
      </c>
      <c r="B166" s="14" t="s">
        <v>132</v>
      </c>
      <c r="C166" s="55" t="s">
        <v>10</v>
      </c>
      <c r="D166" s="9">
        <v>32.6</v>
      </c>
      <c r="E166" s="9">
        <v>29.5</v>
      </c>
      <c r="F166" s="9">
        <v>33.9</v>
      </c>
      <c r="G166" s="9">
        <v>39.2</v>
      </c>
      <c r="H166" s="25">
        <v>32.47799603059144</v>
      </c>
      <c r="I166" s="25">
        <v>26.5</v>
      </c>
      <c r="J166" s="25">
        <v>26.3</v>
      </c>
      <c r="K166" s="25">
        <v>27.6</v>
      </c>
      <c r="L166" s="25">
        <v>27.1</v>
      </c>
      <c r="M166" s="27">
        <v>-8.7</v>
      </c>
      <c r="N166" s="86">
        <v>24</v>
      </c>
      <c r="O166" s="25">
        <v>23.3</v>
      </c>
      <c r="P166" s="25">
        <v>25.1</v>
      </c>
      <c r="Q166" s="25">
        <v>25.8</v>
      </c>
      <c r="R166" s="66">
        <v>26.6</v>
      </c>
      <c r="S166" s="27">
        <v>-7.299999999999997</v>
      </c>
    </row>
    <row r="167" ht="16.5" customHeight="1"/>
    <row r="168" spans="2:15" ht="16.5" customHeight="1">
      <c r="B168" s="16" t="s">
        <v>123</v>
      </c>
      <c r="O168" s="88">
        <f>O165/2139859.5%</f>
        <v>23.28851029705455</v>
      </c>
    </row>
    <row r="169" spans="2:19" ht="52.5" customHeight="1">
      <c r="B169" s="95" t="s">
        <v>162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 ht="41.25" customHeight="1">
      <c r="B170" s="95" t="s">
        <v>163</v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 ht="97.5" customHeight="1"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</row>
  </sheetData>
  <sheetProtection/>
  <mergeCells count="12">
    <mergeCell ref="L7:L8"/>
    <mergeCell ref="B170:S170"/>
    <mergeCell ref="M7:M8"/>
    <mergeCell ref="P1:S1"/>
    <mergeCell ref="N7:R7"/>
    <mergeCell ref="S7:S8"/>
    <mergeCell ref="B169:S169"/>
    <mergeCell ref="A2:S2"/>
    <mergeCell ref="A7:A8"/>
    <mergeCell ref="B7:B8"/>
    <mergeCell ref="C7:C8"/>
    <mergeCell ref="D7:K7"/>
  </mergeCells>
  <printOptions/>
  <pageMargins left="0.32" right="0.2362204724409449" top="0.7480314960629921" bottom="0.7480314960629921" header="0.31496062992125984" footer="0.31496062992125984"/>
  <pageSetup firstPageNumber="578" useFirstPageNumber="1" fitToHeight="0" fitToWidth="1" horizontalDpi="600" verticalDpi="600" orientation="landscape" paperSize="9" scale="55" r:id="rId3"/>
  <headerFooter alignWithMargins="0">
    <oddFooter>&amp;L&amp;"Times New Roman,обычный"&amp;16&amp;P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Владелец</cp:lastModifiedBy>
  <cp:lastPrinted>2017-05-05T10:10:16Z</cp:lastPrinted>
  <dcterms:created xsi:type="dcterms:W3CDTF">2011-02-25T12:50:52Z</dcterms:created>
  <dcterms:modified xsi:type="dcterms:W3CDTF">2017-05-05T10:14:34Z</dcterms:modified>
  <cp:category/>
  <cp:version/>
  <cp:contentType/>
  <cp:contentStatus/>
</cp:coreProperties>
</file>